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 activeTab="3"/>
  </bookViews>
  <sheets>
    <sheet name="ГИА 2025 очка, вечерка лето" sheetId="2" r:id="rId1"/>
    <sheet name="ГИА 2025 заочка лето" sheetId="3" r:id="rId2"/>
    <sheet name="ГИА 2024 магистры, бакалав зима" sheetId="4" r:id="rId3"/>
    <sheet name="СВОД" sheetId="7" r:id="rId4"/>
  </sheets>
  <definedNames>
    <definedName name="_xlnm._FilterDatabase" localSheetId="0" hidden="1">'ГИА 2025 очка, вечерка лето'!$A$2:$J$19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3" l="1"/>
  <c r="F4" i="7" l="1"/>
  <c r="E87" i="7"/>
  <c r="I87" i="7"/>
  <c r="J87" i="7" s="1"/>
  <c r="H87" i="7"/>
  <c r="G87" i="7"/>
  <c r="Q88" i="7"/>
  <c r="D87" i="7"/>
  <c r="C87" i="7"/>
  <c r="F50" i="7"/>
  <c r="F51" i="7"/>
  <c r="F26" i="7"/>
  <c r="F27" i="7"/>
  <c r="F28" i="7"/>
  <c r="J86" i="7"/>
  <c r="F86" i="7"/>
  <c r="J85" i="7"/>
  <c r="F85" i="7"/>
  <c r="J84" i="7"/>
  <c r="F84" i="7"/>
  <c r="J83" i="7"/>
  <c r="F83" i="7"/>
  <c r="J82" i="7"/>
  <c r="F82" i="7"/>
  <c r="J81" i="7"/>
  <c r="F81" i="7"/>
  <c r="J80" i="7"/>
  <c r="F80" i="7"/>
  <c r="J79" i="7"/>
  <c r="F79" i="7"/>
  <c r="J78" i="7"/>
  <c r="F78" i="7"/>
  <c r="J77" i="7"/>
  <c r="F77" i="7"/>
  <c r="J76" i="7"/>
  <c r="F76" i="7"/>
  <c r="J75" i="7"/>
  <c r="F75" i="7"/>
  <c r="J74" i="7"/>
  <c r="F74" i="7"/>
  <c r="J73" i="7"/>
  <c r="F73" i="7"/>
  <c r="J72" i="7"/>
  <c r="F72" i="7"/>
  <c r="J71" i="7"/>
  <c r="F71" i="7"/>
  <c r="J70" i="7"/>
  <c r="F70" i="7"/>
  <c r="J69" i="7"/>
  <c r="F69" i="7"/>
  <c r="J68" i="7"/>
  <c r="F68" i="7"/>
  <c r="J67" i="7"/>
  <c r="F67" i="7"/>
  <c r="J66" i="7"/>
  <c r="F66" i="7"/>
  <c r="J65" i="7"/>
  <c r="F65" i="7"/>
  <c r="J64" i="7"/>
  <c r="F64" i="7"/>
  <c r="J63" i="7"/>
  <c r="F63" i="7"/>
  <c r="J62" i="7"/>
  <c r="F62" i="7"/>
  <c r="J61" i="7"/>
  <c r="F61" i="7"/>
  <c r="J60" i="7"/>
  <c r="F60" i="7"/>
  <c r="J59" i="7"/>
  <c r="F59" i="7"/>
  <c r="J58" i="7"/>
  <c r="F58" i="7"/>
  <c r="J57" i="7"/>
  <c r="F57" i="7"/>
  <c r="J56" i="7"/>
  <c r="F56" i="7"/>
  <c r="J55" i="7"/>
  <c r="F55" i="7"/>
  <c r="J54" i="7"/>
  <c r="F54" i="7"/>
  <c r="J53" i="7"/>
  <c r="F53" i="7"/>
  <c r="J52" i="7"/>
  <c r="F52" i="7"/>
  <c r="J51" i="7"/>
  <c r="J50" i="7"/>
  <c r="J49" i="7"/>
  <c r="F49" i="7"/>
  <c r="J48" i="7"/>
  <c r="F48" i="7"/>
  <c r="J47" i="7"/>
  <c r="F47" i="7"/>
  <c r="J46" i="7"/>
  <c r="F46" i="7"/>
  <c r="J45" i="7"/>
  <c r="F45" i="7"/>
  <c r="J44" i="7"/>
  <c r="F44" i="7"/>
  <c r="J43" i="7"/>
  <c r="F43" i="7"/>
  <c r="J42" i="7"/>
  <c r="F42" i="7"/>
  <c r="J41" i="7"/>
  <c r="F41" i="7"/>
  <c r="J40" i="7"/>
  <c r="F40" i="7"/>
  <c r="J39" i="7"/>
  <c r="F39" i="7"/>
  <c r="J38" i="7"/>
  <c r="F38" i="7"/>
  <c r="J37" i="7"/>
  <c r="F37" i="7"/>
  <c r="J36" i="7"/>
  <c r="F36" i="7"/>
  <c r="J35" i="7"/>
  <c r="F35" i="7"/>
  <c r="J34" i="7"/>
  <c r="F34" i="7"/>
  <c r="J33" i="7"/>
  <c r="F33" i="7"/>
  <c r="J32" i="7"/>
  <c r="F32" i="7"/>
  <c r="J31" i="7"/>
  <c r="F31" i="7"/>
  <c r="J30" i="7"/>
  <c r="F30" i="7"/>
  <c r="J29" i="7"/>
  <c r="F29" i="7"/>
  <c r="J28" i="7"/>
  <c r="J27" i="7"/>
  <c r="J26" i="7"/>
  <c r="J25" i="7"/>
  <c r="F25" i="7"/>
  <c r="J24" i="7"/>
  <c r="F24" i="7"/>
  <c r="J23" i="7"/>
  <c r="F23" i="7"/>
  <c r="J22" i="7"/>
  <c r="F22" i="7"/>
  <c r="J21" i="7"/>
  <c r="F21" i="7"/>
  <c r="J20" i="7"/>
  <c r="F20" i="7"/>
  <c r="J19" i="7"/>
  <c r="F19" i="7"/>
  <c r="J18" i="7"/>
  <c r="F18" i="7"/>
  <c r="J17" i="7"/>
  <c r="F17" i="7"/>
  <c r="J16" i="7"/>
  <c r="F16" i="7"/>
  <c r="J15" i="7"/>
  <c r="F15" i="7"/>
  <c r="J14" i="7"/>
  <c r="F14" i="7"/>
  <c r="J13" i="7"/>
  <c r="F13" i="7"/>
  <c r="J12" i="7"/>
  <c r="F12" i="7"/>
  <c r="J11" i="7"/>
  <c r="F11" i="7"/>
  <c r="J10" i="7"/>
  <c r="F10" i="7"/>
  <c r="J9" i="7"/>
  <c r="F9" i="7"/>
  <c r="J8" i="7"/>
  <c r="F8" i="7"/>
  <c r="J7" i="7"/>
  <c r="F7" i="7"/>
  <c r="J6" i="7"/>
  <c r="F6" i="7"/>
  <c r="J5" i="7"/>
  <c r="F5" i="7"/>
  <c r="J4" i="7"/>
  <c r="D22" i="3"/>
  <c r="E22" i="3"/>
  <c r="C22" i="3"/>
  <c r="F22" i="3" l="1"/>
  <c r="F87" i="7"/>
  <c r="F19" i="3"/>
  <c r="J19" i="3"/>
  <c r="J31" i="2"/>
  <c r="F31" i="2"/>
  <c r="J17" i="3" l="1"/>
  <c r="J30" i="2"/>
  <c r="F30" i="2"/>
  <c r="J25" i="2"/>
  <c r="F25" i="2"/>
  <c r="J23" i="2"/>
  <c r="J22" i="2"/>
  <c r="F17" i="2"/>
  <c r="J35" i="2" l="1"/>
  <c r="F35" i="2"/>
  <c r="F8" i="4" l="1"/>
  <c r="J13" i="2" l="1"/>
  <c r="F13" i="2"/>
  <c r="F28" i="4" l="1"/>
  <c r="J12" i="3" l="1"/>
  <c r="F12" i="3"/>
  <c r="J11" i="3"/>
  <c r="J13" i="3"/>
  <c r="J14" i="3"/>
  <c r="J15" i="3"/>
  <c r="J16" i="3"/>
  <c r="J18" i="3"/>
  <c r="J20" i="3"/>
  <c r="J21" i="3"/>
  <c r="F11" i="3"/>
  <c r="F13" i="3"/>
  <c r="F14" i="3"/>
  <c r="F15" i="3"/>
  <c r="F16" i="3"/>
  <c r="F18" i="3"/>
  <c r="F20" i="3"/>
  <c r="F21" i="3"/>
  <c r="J34" i="2" l="1"/>
  <c r="F34" i="2"/>
  <c r="F28" i="2"/>
  <c r="J28" i="2"/>
  <c r="F26" i="2"/>
  <c r="J33" i="2"/>
  <c r="F33" i="2"/>
  <c r="J19" i="2"/>
  <c r="F18" i="2"/>
  <c r="F19" i="2"/>
  <c r="F15" i="2"/>
  <c r="F16" i="2"/>
  <c r="F20" i="2"/>
  <c r="F21" i="2"/>
  <c r="F22" i="2"/>
  <c r="F23" i="2"/>
  <c r="F24" i="2"/>
  <c r="F27" i="2"/>
  <c r="F29" i="2"/>
  <c r="F32" i="2"/>
  <c r="F36" i="2"/>
  <c r="J20" i="2"/>
  <c r="J21" i="2"/>
  <c r="J24" i="2"/>
  <c r="J26" i="2"/>
  <c r="J27" i="2"/>
  <c r="J29" i="2"/>
  <c r="J32" i="2"/>
  <c r="J36" i="2"/>
  <c r="F4" i="2"/>
  <c r="J4" i="2"/>
  <c r="J18" i="2" l="1"/>
  <c r="J5" i="2"/>
  <c r="F5" i="2"/>
  <c r="I36" i="4" l="1"/>
  <c r="H36" i="4"/>
  <c r="G36" i="4"/>
  <c r="E36" i="4"/>
  <c r="D36" i="4"/>
  <c r="C36" i="4"/>
  <c r="J35" i="4"/>
  <c r="F35" i="4"/>
  <c r="J34" i="4"/>
  <c r="F34" i="4"/>
  <c r="J33" i="4"/>
  <c r="F33" i="4"/>
  <c r="J32" i="4"/>
  <c r="F32" i="4"/>
  <c r="J31" i="4"/>
  <c r="F31" i="4"/>
  <c r="J30" i="4"/>
  <c r="F30" i="4"/>
  <c r="J29" i="4"/>
  <c r="F29" i="4"/>
  <c r="J28" i="4"/>
  <c r="J27" i="4"/>
  <c r="F27" i="4"/>
  <c r="J26" i="4"/>
  <c r="F26" i="4"/>
  <c r="J25" i="4"/>
  <c r="F25" i="4"/>
  <c r="J24" i="4"/>
  <c r="F24" i="4"/>
  <c r="J23" i="4"/>
  <c r="F23" i="4"/>
  <c r="J22" i="4"/>
  <c r="F22" i="4"/>
  <c r="J21" i="4"/>
  <c r="F21" i="4"/>
  <c r="J20" i="4"/>
  <c r="F20" i="4"/>
  <c r="J19" i="4"/>
  <c r="F19" i="4"/>
  <c r="J18" i="4"/>
  <c r="F18" i="4"/>
  <c r="J17" i="4"/>
  <c r="F17" i="4"/>
  <c r="J16" i="4"/>
  <c r="F16" i="4"/>
  <c r="J15" i="4"/>
  <c r="F15" i="4"/>
  <c r="J14" i="4"/>
  <c r="F14" i="4"/>
  <c r="J13" i="4"/>
  <c r="F13" i="4"/>
  <c r="J12" i="4"/>
  <c r="F12" i="4"/>
  <c r="J11" i="4"/>
  <c r="F11" i="4"/>
  <c r="J10" i="4"/>
  <c r="F10" i="4"/>
  <c r="J9" i="4"/>
  <c r="F9" i="4"/>
  <c r="J8" i="4"/>
  <c r="J7" i="4"/>
  <c r="F7" i="4"/>
  <c r="J6" i="4"/>
  <c r="F6" i="4"/>
  <c r="J5" i="4"/>
  <c r="F5" i="4"/>
  <c r="J4" i="4"/>
  <c r="F4" i="4"/>
  <c r="F36" i="4" l="1"/>
  <c r="J36" i="4"/>
  <c r="J17" i="2" l="1"/>
  <c r="J9" i="3" l="1"/>
  <c r="F9" i="3"/>
  <c r="J8" i="3" l="1"/>
  <c r="F8" i="3"/>
  <c r="J7" i="3"/>
  <c r="F7" i="3"/>
  <c r="J6" i="3"/>
  <c r="F6" i="3"/>
  <c r="J5" i="3"/>
  <c r="F5" i="3"/>
  <c r="J4" i="3"/>
  <c r="F4" i="3"/>
  <c r="J16" i="2"/>
  <c r="J15" i="2"/>
  <c r="J14" i="2"/>
  <c r="F14" i="2"/>
  <c r="J12" i="2"/>
  <c r="F12" i="2"/>
  <c r="J11" i="2"/>
  <c r="F11" i="2"/>
  <c r="J10" i="2"/>
  <c r="F10" i="2"/>
  <c r="J9" i="2"/>
  <c r="F9" i="2"/>
  <c r="J8" i="2"/>
  <c r="F8" i="2"/>
  <c r="J7" i="2"/>
  <c r="F7" i="2"/>
  <c r="J6" i="2"/>
  <c r="F6" i="2"/>
  <c r="J10" i="3" l="1"/>
  <c r="F10" i="3"/>
</calcChain>
</file>

<file path=xl/sharedStrings.xml><?xml version="1.0" encoding="utf-8"?>
<sst xmlns="http://schemas.openxmlformats.org/spreadsheetml/2006/main" count="534" uniqueCount="125">
  <si>
    <t>заочное</t>
  </si>
  <si>
    <t xml:space="preserve">44.03.05 ПО "Русский язык и Литература" </t>
  </si>
  <si>
    <t>очная</t>
  </si>
  <si>
    <t>заочная</t>
  </si>
  <si>
    <t>44.03.05 ПО "Родной язык и литература и Русский язык"</t>
  </si>
  <si>
    <t xml:space="preserve">44.03.01 ПО "Физическая культура" </t>
  </si>
  <si>
    <t xml:space="preserve">44.03.05 ПО "Физическая культура и Дополнительное образование" </t>
  </si>
  <si>
    <t>44.03.01 ПО "Начальное образование"</t>
  </si>
  <si>
    <t>44.03.03 Спец (дефект) обр-е "Дошкольная дефектология"</t>
  </si>
  <si>
    <t>44.03.03 Спец (дефект) обр-е "Олигофренопедагогика"</t>
  </si>
  <si>
    <t>44.03.03 Спец (дефект) обр-е "Логопедия"</t>
  </si>
  <si>
    <t>44.04.03 Спец (дефект) обр. "Образование и сопровождение лиц с ОВЗ"</t>
  </si>
  <si>
    <t xml:space="preserve">44.03.05 ПО "Биология и Химия" </t>
  </si>
  <si>
    <t>44.03.05 ПО "География и Экономика"</t>
  </si>
  <si>
    <t>44.04.01 ПО "Международный бакалавриат"</t>
  </si>
  <si>
    <t xml:space="preserve">44.03.05  ПО "История и Обществознание" </t>
  </si>
  <si>
    <t>44.03.05 ПО Музыкальное образование и Дополнительное образование</t>
  </si>
  <si>
    <t>37.03.01 Психология "Психология"</t>
  </si>
  <si>
    <t>очно-заочная</t>
  </si>
  <si>
    <t xml:space="preserve">44.03.02 ППО "Психология образования" </t>
  </si>
  <si>
    <t>44.04.02 ППО "Психология семьи и семейное консультирование"</t>
  </si>
  <si>
    <t xml:space="preserve">44.03.05 ПО "Экономика и Информатика" </t>
  </si>
  <si>
    <t>44.03.02 ППО "Психология и социальная педагогика"</t>
  </si>
  <si>
    <t>Направление, профиль</t>
  </si>
  <si>
    <t>форма обучения</t>
  </si>
  <si>
    <t>результаты сдачи государственного экзамена</t>
  </si>
  <si>
    <t>результаты защиты выпускной квалификационной работы</t>
  </si>
  <si>
    <t>%</t>
  </si>
  <si>
    <t>Качественный показатель государственной итоговой аттестации</t>
  </si>
  <si>
    <t>Кол-во человек</t>
  </si>
  <si>
    <t>Кол-во чел. сдавших на "хорошо" и "отлично"</t>
  </si>
  <si>
    <t>Кол-во чел. сдавших на "неудовлетворительно"</t>
  </si>
  <si>
    <t>ИТОГО</t>
  </si>
  <si>
    <t>44.03.05 ПО "Начальное образование и Дополнительное образование</t>
  </si>
  <si>
    <t>44.03.05 ПО "Английский язык, Второй иностранный язык"</t>
  </si>
  <si>
    <t>44.04.01 ПО "Современные педагогические технологии в физической культуре"</t>
  </si>
  <si>
    <t>44.04.01 ПО "Оздоровительно-реабилитационная физическая культура и восстановительное обучение"</t>
  </si>
  <si>
    <t>44.04.01 "Менеджент начального общем образования"</t>
  </si>
  <si>
    <t>44.04.03 Спец (дефект) обр-е "Коррекция нарушений коммуникации и речи у детей с ОВЗ"</t>
  </si>
  <si>
    <t>44.04.03 Спец (дефект) обр-е "Дошкольная логопедия"</t>
  </si>
  <si>
    <t>44.03.02 ППО "Психология образования"  УПО</t>
  </si>
  <si>
    <t>37.04.01 Психология "Психологическое консультирование и неврачебная психотерапия"</t>
  </si>
  <si>
    <t>44.04.01 ПО "Эффективное управление образовательной организацией"</t>
  </si>
  <si>
    <t>44.04.02 ППО "Профилактика детсткое и семейного неблагополучия"</t>
  </si>
  <si>
    <t>44.04.01 ПО "Правовой менеджмент в сфере образования"</t>
  </si>
  <si>
    <t>44.04.02. ППО "Психология и педагогика"</t>
  </si>
  <si>
    <t xml:space="preserve">44.03.05 ПО "Математика и Дополнительное образование" </t>
  </si>
  <si>
    <t xml:space="preserve">09.03.03 Прикладная информатика "Прикладная информатика" </t>
  </si>
  <si>
    <t>44.03.05 ПО "Право и Обществознание"</t>
  </si>
  <si>
    <t xml:space="preserve">09.03.02 Информационные системы и технологии "Информационные системы" </t>
  </si>
  <si>
    <t>44.03.01 ПО "Физическая культура" УПО</t>
  </si>
  <si>
    <t>44.03.05 ПО "Дошкольное образование и дополнительное образование"</t>
  </si>
  <si>
    <t>44.03.03 Спец (дефект) обр-е "Специальная педагогика и психология"</t>
  </si>
  <si>
    <t>45.03.02 Лингвистика "Перевод и переводоведение"</t>
  </si>
  <si>
    <t>44.03.05 ПО "Английский язый, Второй иностранный язык"</t>
  </si>
  <si>
    <t>44.03.01 ПО "Английский язык"</t>
  </si>
  <si>
    <t>44.03.05 ПО "Физика и Технология"</t>
  </si>
  <si>
    <t>44.03.01 ПО Музыкальное образование</t>
  </si>
  <si>
    <t>44.03.05 ПО "Мировая художественная культура и дополнительное образование"</t>
  </si>
  <si>
    <t>39.03.03 Организация работы с молодежью "Организация работы с молодежью"</t>
  </si>
  <si>
    <t>44.03.01. ПО "Мировое искусство"</t>
  </si>
  <si>
    <t>44.03.05 ПО "История и историческое архивоведение"</t>
  </si>
  <si>
    <t>-</t>
  </si>
  <si>
    <t>09.03.03 Прикладная информатика "Управление проектами"</t>
  </si>
  <si>
    <t>09.03.03 Прикладная информатика "Прикладная информатика"</t>
  </si>
  <si>
    <t>44.04.01 ПО "Международное образование"</t>
  </si>
  <si>
    <t>44.04.01 ПО "Инновационные процессы в образовании и науках"</t>
  </si>
  <si>
    <t>45.03.02 Перевод и переводоведение "Лингвистика"</t>
  </si>
  <si>
    <t>44.03.05 ПО "Математика и Дополнительное образование"</t>
  </si>
  <si>
    <t>44.04.01 ПО "Математика и цифровые образовательные технологии"</t>
  </si>
  <si>
    <t>44.03.05 ПО "Русский язык и Литература"</t>
  </si>
  <si>
    <t>44.04.01 ПО "Филология: научные и образовательные стратегии"</t>
  </si>
  <si>
    <t>44.04.01 ПО "Методическое сопровождение обр.процесса в дошкольной обр.организации"</t>
  </si>
  <si>
    <t>44.03.05 ПО "Безопасность жизнедеятельности и Биология"</t>
  </si>
  <si>
    <t>44.04.01 ПО "Биология и современные техн.естеств.образования"</t>
  </si>
  <si>
    <t>44.04.01 ПО "Иностранный язык в межд.образовании"</t>
  </si>
  <si>
    <t>очно-заочное</t>
  </si>
  <si>
    <t>44.03.05 ПО "Физика и технология"</t>
  </si>
  <si>
    <t>44.04.01 ПО "STEAM - образование"</t>
  </si>
  <si>
    <t>44.03.05 ПО "История и доп.образование"</t>
  </si>
  <si>
    <t xml:space="preserve">44.04.01  ПО "Историческое и литературное краеведение " </t>
  </si>
  <si>
    <t xml:space="preserve">44.04.01 ПО "Музыкальное искусство и образование: традиции и инновации" </t>
  </si>
  <si>
    <t>44.04.02 ППО "Управление конфликтами и медиация (в социальной и образовательной  сферах)"</t>
  </si>
  <si>
    <t>44.03.05 ПО "Право и обществознание"</t>
  </si>
  <si>
    <t>44.03.05 ПО "МХК и Дополнительное образование"</t>
  </si>
  <si>
    <t xml:space="preserve">43.03.02 Туризм "Организация турист.деятельности"
</t>
  </si>
  <si>
    <t>49.03.02 Физ.культ.для лиц с отклонениями в состоянии здоровья (АФК) "Адаптивный спорт"</t>
  </si>
  <si>
    <t>44.03.04 ПО "Информатика и цифровое образование"</t>
  </si>
  <si>
    <t>39.03.03 Организация работы с молодежью "Организация работы с молодежью" УПО</t>
  </si>
  <si>
    <t>44.04.03 Спец (дефект) обр-е "Коррекция нарушений коммуникации и речи у лиц с ОВЗ"</t>
  </si>
  <si>
    <t>44.04.02 ППО "Управление конфликтами и медиация"</t>
  </si>
  <si>
    <t>44.04.01 ПО "Искусственный интеллект"</t>
  </si>
  <si>
    <t>39.03.03 ОРМ "Организация работы с молодежью"</t>
  </si>
  <si>
    <t>44.03.05 ПО "Экономика и Обществознание"</t>
  </si>
  <si>
    <t>не нашла отчет печатный</t>
  </si>
  <si>
    <t>защищались летом</t>
  </si>
  <si>
    <t>не нашла отчетов</t>
  </si>
  <si>
    <t>не нашла отсетов</t>
  </si>
  <si>
    <t>не нашла очетов</t>
  </si>
  <si>
    <t>нет отчета</t>
  </si>
  <si>
    <t>ЭКОНОМИКИ</t>
  </si>
  <si>
    <t>ИНФОРМАТ И СКВОЗН</t>
  </si>
  <si>
    <t>ПРИКЛАД ИНФОРМ</t>
  </si>
  <si>
    <t>ИНФОРМ И СКВОЗН</t>
  </si>
  <si>
    <t>ПРИКЛАДН ИНФОРМ</t>
  </si>
  <si>
    <t>ПРАВОВЫХ</t>
  </si>
  <si>
    <t>СОЦИАЛЬНОЙ</t>
  </si>
  <si>
    <t>социальной</t>
  </si>
  <si>
    <t>правовых</t>
  </si>
  <si>
    <t>дошк.пед и псих</t>
  </si>
  <si>
    <t>спец пед и псих</t>
  </si>
  <si>
    <t>логопедиии</t>
  </si>
  <si>
    <t>дошк пед и псих</t>
  </si>
  <si>
    <t>логопедии</t>
  </si>
  <si>
    <t>ДЕМОНСТРАЦ</t>
  </si>
  <si>
    <t>Отчет</t>
  </si>
  <si>
    <t>Обычный</t>
  </si>
  <si>
    <t>Отчет электр</t>
  </si>
  <si>
    <t xml:space="preserve">Отчет </t>
  </si>
  <si>
    <t>тип экзамена:</t>
  </si>
  <si>
    <t>ОБЫЧНЫЙ</t>
  </si>
  <si>
    <t>Форма экзамена:</t>
  </si>
  <si>
    <t>ДЕМОЭКЗАМЕН</t>
  </si>
  <si>
    <t>62 УСТНО</t>
  </si>
  <si>
    <t xml:space="preserve">61 ДЕМОЭКЗАМЕН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</si>
</sst>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i/>
      <sz val="1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sz val="10"/>
      <name val="Calibri"/>
      <family val="2"/>
      <charset val="204"/>
    </font>
    <font>
      <sz val="10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6B6BF3"/>
        <bgColor indexed="64"/>
      </patternFill>
    </fill>
    <fill>
      <patternFill patternType="solid">
        <fgColor rgb="FFD3D307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E85F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7" fillId="0" borderId="0" xfId="0" applyFont="1"/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8" fillId="0" borderId="3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21" fillId="10" borderId="3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17" fillId="11" borderId="7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7" fillId="12" borderId="2" xfId="0" applyFont="1" applyFill="1" applyBorder="1" applyAlignment="1">
      <alignment horizontal="center" vertical="center" wrapText="1"/>
    </xf>
    <xf numFmtId="0" fontId="27" fillId="12" borderId="2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21" fillId="15" borderId="1" xfId="0" applyFont="1" applyFill="1" applyBorder="1" applyAlignment="1">
      <alignment horizontal="center" vertical="center" wrapText="1"/>
    </xf>
    <xf numFmtId="0" fontId="21" fillId="16" borderId="1" xfId="0" applyFont="1" applyFill="1" applyBorder="1" applyAlignment="1">
      <alignment horizontal="center" vertical="center" wrapText="1"/>
    </xf>
    <xf numFmtId="0" fontId="17" fillId="17" borderId="1" xfId="0" applyFont="1" applyFill="1" applyBorder="1" applyAlignment="1">
      <alignment horizontal="center" vertical="center" wrapText="1"/>
    </xf>
    <xf numFmtId="0" fontId="17" fillId="18" borderId="1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165" fontId="0" fillId="0" borderId="0" xfId="0" applyNumberFormat="1"/>
    <xf numFmtId="0" fontId="9" fillId="17" borderId="1" xfId="0" applyFont="1" applyFill="1" applyBorder="1" applyAlignment="1">
      <alignment horizontal="center" vertical="center" wrapText="1"/>
    </xf>
    <xf numFmtId="0" fontId="14" fillId="15" borderId="0" xfId="0" applyFont="1" applyFill="1"/>
    <xf numFmtId="0" fontId="12" fillId="15" borderId="1" xfId="0" applyFont="1" applyFill="1" applyBorder="1" applyAlignment="1">
      <alignment horizontal="center" vertical="center" wrapText="1"/>
    </xf>
    <xf numFmtId="0" fontId="5" fillId="15" borderId="8" xfId="0" applyFont="1" applyFill="1" applyBorder="1" applyAlignment="1">
      <alignment horizontal="center" vertical="center"/>
    </xf>
    <xf numFmtId="0" fontId="19" fillId="15" borderId="8" xfId="0" applyFont="1" applyFill="1" applyBorder="1" applyAlignment="1">
      <alignment horizontal="center" vertical="center"/>
    </xf>
    <xf numFmtId="164" fontId="19" fillId="15" borderId="8" xfId="0" applyNumberFormat="1" applyFont="1" applyFill="1" applyBorder="1" applyAlignment="1">
      <alignment horizontal="center" vertical="center"/>
    </xf>
    <xf numFmtId="0" fontId="7" fillId="15" borderId="0" xfId="0" applyFont="1" applyFill="1"/>
    <xf numFmtId="0" fontId="2" fillId="15" borderId="9" xfId="0" applyFont="1" applyFill="1" applyBorder="1" applyAlignment="1">
      <alignment horizontal="center" vertical="center"/>
    </xf>
    <xf numFmtId="0" fontId="14" fillId="4" borderId="0" xfId="0" applyFont="1" applyFill="1"/>
    <xf numFmtId="0" fontId="0" fillId="4" borderId="0" xfId="0" applyFill="1"/>
    <xf numFmtId="0" fontId="14" fillId="5" borderId="0" xfId="0" applyFont="1" applyFill="1"/>
    <xf numFmtId="0" fontId="0" fillId="5" borderId="0" xfId="0" applyFill="1"/>
    <xf numFmtId="0" fontId="2" fillId="5" borderId="0" xfId="0" applyFont="1" applyFill="1"/>
    <xf numFmtId="0" fontId="14" fillId="18" borderId="0" xfId="0" applyFont="1" applyFill="1"/>
    <xf numFmtId="0" fontId="0" fillId="18" borderId="0" xfId="0" applyFill="1"/>
    <xf numFmtId="0" fontId="14" fillId="19" borderId="0" xfId="0" applyFont="1" applyFill="1"/>
    <xf numFmtId="0" fontId="14" fillId="20" borderId="0" xfId="0" applyFont="1" applyFill="1"/>
    <xf numFmtId="0" fontId="12" fillId="20" borderId="0" xfId="0" applyFont="1" applyFill="1" applyBorder="1" applyAlignment="1">
      <alignment horizontal="center" vertical="center"/>
    </xf>
    <xf numFmtId="0" fontId="10" fillId="20" borderId="0" xfId="0" applyFont="1" applyFill="1" applyBorder="1" applyAlignment="1">
      <alignment horizontal="center" vertical="center" wrapText="1"/>
    </xf>
    <xf numFmtId="0" fontId="0" fillId="20" borderId="0" xfId="0" applyFill="1"/>
    <xf numFmtId="0" fontId="1" fillId="0" borderId="0" xfId="0" applyFont="1"/>
    <xf numFmtId="0" fontId="0" fillId="11" borderId="0" xfId="0" applyFill="1"/>
    <xf numFmtId="0" fontId="0" fillId="21" borderId="0" xfId="0" applyFill="1"/>
    <xf numFmtId="0" fontId="19" fillId="0" borderId="4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85F44"/>
      <color rgb="FFD3D307"/>
      <color rgb="FF6B6B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P36"/>
  <sheetViews>
    <sheetView workbookViewId="0">
      <pane ySplit="3" topLeftCell="A4" activePane="bottomLeft" state="frozen"/>
      <selection pane="bottomLeft" activeCell="I32" sqref="I32"/>
    </sheetView>
  </sheetViews>
  <sheetFormatPr defaultRowHeight="15.75" x14ac:dyDescent="0.25"/>
  <cols>
    <col min="1" max="1" width="27.28515625" style="10" customWidth="1"/>
    <col min="2" max="2" width="15.42578125" style="13" customWidth="1"/>
    <col min="3" max="5" width="16.5703125" style="14" customWidth="1"/>
    <col min="6" max="6" width="14.7109375" style="15" customWidth="1"/>
    <col min="7" max="7" width="15.85546875" style="14" customWidth="1"/>
    <col min="8" max="9" width="15" style="14" customWidth="1"/>
    <col min="10" max="10" width="17.140625" style="15" customWidth="1"/>
    <col min="11" max="16384" width="9.140625" style="11"/>
  </cols>
  <sheetData>
    <row r="1" spans="1:16" x14ac:dyDescent="0.25">
      <c r="A1" s="114" t="s">
        <v>28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6" s="12" customFormat="1" ht="45.75" customHeight="1" x14ac:dyDescent="0.25">
      <c r="A2" s="32" t="s">
        <v>23</v>
      </c>
      <c r="B2" s="33" t="s">
        <v>24</v>
      </c>
      <c r="C2" s="115" t="s">
        <v>25</v>
      </c>
      <c r="D2" s="116"/>
      <c r="E2" s="116"/>
      <c r="F2" s="117"/>
      <c r="G2" s="115" t="s">
        <v>26</v>
      </c>
      <c r="H2" s="116"/>
      <c r="I2" s="116"/>
      <c r="J2" s="117"/>
    </row>
    <row r="3" spans="1:16" ht="60" x14ac:dyDescent="0.25">
      <c r="A3" s="34"/>
      <c r="B3" s="35"/>
      <c r="C3" s="19" t="s">
        <v>29</v>
      </c>
      <c r="D3" s="20" t="s">
        <v>31</v>
      </c>
      <c r="E3" s="20" t="s">
        <v>30</v>
      </c>
      <c r="F3" s="21" t="s">
        <v>27</v>
      </c>
      <c r="G3" s="19" t="s">
        <v>29</v>
      </c>
      <c r="H3" s="20" t="s">
        <v>31</v>
      </c>
      <c r="I3" s="20" t="s">
        <v>30</v>
      </c>
      <c r="J3" s="21" t="s">
        <v>27</v>
      </c>
    </row>
    <row r="4" spans="1:16" ht="78.75" customHeight="1" x14ac:dyDescent="0.25">
      <c r="A4" s="78" t="s">
        <v>46</v>
      </c>
      <c r="B4" s="22" t="s">
        <v>2</v>
      </c>
      <c r="C4" s="19">
        <v>15</v>
      </c>
      <c r="D4" s="19">
        <v>0</v>
      </c>
      <c r="E4" s="19">
        <v>13</v>
      </c>
      <c r="F4" s="23">
        <f>E4/C4*100</f>
        <v>86.666666666666671</v>
      </c>
      <c r="G4" s="19">
        <v>15</v>
      </c>
      <c r="H4" s="19">
        <v>0</v>
      </c>
      <c r="I4" s="19">
        <v>14</v>
      </c>
      <c r="J4" s="23">
        <f>I4/G4*100</f>
        <v>93.333333333333329</v>
      </c>
      <c r="K4" s="11">
        <v>4.5999999999999996</v>
      </c>
    </row>
    <row r="5" spans="1:16" ht="80.25" customHeight="1" x14ac:dyDescent="0.25">
      <c r="A5" s="79" t="s">
        <v>66</v>
      </c>
      <c r="B5" s="22" t="s">
        <v>2</v>
      </c>
      <c r="C5" s="19">
        <v>8</v>
      </c>
      <c r="D5" s="19">
        <v>0</v>
      </c>
      <c r="E5" s="19">
        <v>8</v>
      </c>
      <c r="F5" s="23">
        <f>E5/C5*100</f>
        <v>100</v>
      </c>
      <c r="G5" s="19">
        <v>8</v>
      </c>
      <c r="H5" s="19">
        <v>0</v>
      </c>
      <c r="I5" s="19">
        <v>8</v>
      </c>
      <c r="J5" s="23">
        <f>I5/G5*100</f>
        <v>100</v>
      </c>
      <c r="K5" s="11">
        <v>4.5999999999999996</v>
      </c>
    </row>
    <row r="6" spans="1:16" ht="48.75" customHeight="1" x14ac:dyDescent="0.25">
      <c r="A6" s="82" t="s">
        <v>1</v>
      </c>
      <c r="B6" s="22" t="s">
        <v>2</v>
      </c>
      <c r="C6" s="19">
        <v>19</v>
      </c>
      <c r="D6" s="19">
        <v>0</v>
      </c>
      <c r="E6" s="19">
        <v>15</v>
      </c>
      <c r="F6" s="23">
        <f t="shared" ref="F6:F36" si="0">E6/C6*100</f>
        <v>78.94736842105263</v>
      </c>
      <c r="G6" s="19">
        <v>19</v>
      </c>
      <c r="H6" s="19">
        <v>0</v>
      </c>
      <c r="I6" s="19">
        <v>15</v>
      </c>
      <c r="J6" s="23">
        <f t="shared" ref="J6:J36" si="1">I6/G6*100</f>
        <v>78.94736842105263</v>
      </c>
      <c r="K6" s="11">
        <v>4.5999999999999996</v>
      </c>
      <c r="N6" s="106" t="s">
        <v>114</v>
      </c>
      <c r="P6" s="107" t="s">
        <v>115</v>
      </c>
    </row>
    <row r="7" spans="1:16" ht="43.5" customHeight="1" x14ac:dyDescent="0.25">
      <c r="A7" s="82" t="s">
        <v>4</v>
      </c>
      <c r="B7" s="22" t="s">
        <v>2</v>
      </c>
      <c r="C7" s="19">
        <v>9</v>
      </c>
      <c r="D7" s="19">
        <v>0</v>
      </c>
      <c r="E7" s="19">
        <v>9</v>
      </c>
      <c r="F7" s="23">
        <f t="shared" si="0"/>
        <v>100</v>
      </c>
      <c r="G7" s="19">
        <v>9</v>
      </c>
      <c r="H7" s="19">
        <v>0</v>
      </c>
      <c r="I7" s="19">
        <v>9</v>
      </c>
      <c r="J7" s="23">
        <f t="shared" si="1"/>
        <v>100</v>
      </c>
      <c r="K7" s="11">
        <v>4.8</v>
      </c>
      <c r="N7" s="106" t="s">
        <v>114</v>
      </c>
      <c r="P7" s="107" t="s">
        <v>115</v>
      </c>
    </row>
    <row r="8" spans="1:16" ht="38.25" x14ac:dyDescent="0.25">
      <c r="A8" s="85" t="s">
        <v>6</v>
      </c>
      <c r="B8" s="22" t="s">
        <v>2</v>
      </c>
      <c r="C8" s="19">
        <v>20</v>
      </c>
      <c r="D8" s="19">
        <v>0</v>
      </c>
      <c r="E8" s="19">
        <v>20</v>
      </c>
      <c r="F8" s="23">
        <f t="shared" si="0"/>
        <v>100</v>
      </c>
      <c r="G8" s="19">
        <v>20</v>
      </c>
      <c r="H8" s="19">
        <v>0</v>
      </c>
      <c r="I8" s="19">
        <v>16</v>
      </c>
      <c r="J8" s="23">
        <f t="shared" si="1"/>
        <v>80</v>
      </c>
      <c r="K8" s="11">
        <v>4.5</v>
      </c>
      <c r="N8" s="106" t="s">
        <v>114</v>
      </c>
      <c r="P8" s="107" t="s">
        <v>115</v>
      </c>
    </row>
    <row r="9" spans="1:16" ht="76.5" customHeight="1" x14ac:dyDescent="0.25">
      <c r="A9" s="86" t="s">
        <v>33</v>
      </c>
      <c r="B9" s="22" t="s">
        <v>2</v>
      </c>
      <c r="C9" s="19">
        <v>25</v>
      </c>
      <c r="D9" s="19">
        <v>0</v>
      </c>
      <c r="E9" s="19">
        <v>25</v>
      </c>
      <c r="F9" s="23">
        <f t="shared" si="0"/>
        <v>100</v>
      </c>
      <c r="G9" s="19">
        <v>25</v>
      </c>
      <c r="H9" s="19">
        <v>0</v>
      </c>
      <c r="I9" s="19">
        <v>25</v>
      </c>
      <c r="J9" s="23">
        <f t="shared" si="1"/>
        <v>100</v>
      </c>
      <c r="K9" s="11">
        <v>4.7</v>
      </c>
      <c r="N9" s="106" t="s">
        <v>114</v>
      </c>
      <c r="P9" s="107" t="s">
        <v>115</v>
      </c>
    </row>
    <row r="10" spans="1:16" ht="58.5" customHeight="1" x14ac:dyDescent="0.25">
      <c r="A10" s="84" t="s">
        <v>51</v>
      </c>
      <c r="B10" s="22" t="s">
        <v>2</v>
      </c>
      <c r="C10" s="19">
        <v>14</v>
      </c>
      <c r="D10" s="19">
        <v>0</v>
      </c>
      <c r="E10" s="19">
        <v>14</v>
      </c>
      <c r="F10" s="23">
        <f t="shared" si="0"/>
        <v>100</v>
      </c>
      <c r="G10" s="19">
        <v>14</v>
      </c>
      <c r="H10" s="19">
        <v>0</v>
      </c>
      <c r="I10" s="19">
        <v>12</v>
      </c>
      <c r="J10" s="23">
        <f t="shared" si="1"/>
        <v>85.714285714285708</v>
      </c>
      <c r="K10" s="92">
        <v>4.5999999999999996</v>
      </c>
      <c r="L10" s="99" t="s">
        <v>109</v>
      </c>
      <c r="N10" s="106" t="s">
        <v>114</v>
      </c>
      <c r="P10" s="107" t="s">
        <v>115</v>
      </c>
    </row>
    <row r="11" spans="1:16" ht="49.5" customHeight="1" x14ac:dyDescent="0.25">
      <c r="A11" s="84" t="s">
        <v>52</v>
      </c>
      <c r="B11" s="22" t="s">
        <v>2</v>
      </c>
      <c r="C11" s="19">
        <v>20</v>
      </c>
      <c r="D11" s="19">
        <v>0</v>
      </c>
      <c r="E11" s="19">
        <v>20</v>
      </c>
      <c r="F11" s="23">
        <f t="shared" si="0"/>
        <v>100</v>
      </c>
      <c r="G11" s="19">
        <v>20</v>
      </c>
      <c r="H11" s="19">
        <v>0</v>
      </c>
      <c r="I11" s="19">
        <v>20</v>
      </c>
      <c r="J11" s="23">
        <f t="shared" si="1"/>
        <v>100</v>
      </c>
      <c r="K11" s="92">
        <v>4.9000000000000004</v>
      </c>
      <c r="L11" s="101" t="s">
        <v>110</v>
      </c>
      <c r="N11" s="106" t="s">
        <v>114</v>
      </c>
      <c r="P11" s="107" t="s">
        <v>115</v>
      </c>
    </row>
    <row r="12" spans="1:16" ht="25.5" x14ac:dyDescent="0.25">
      <c r="A12" s="84" t="s">
        <v>10</v>
      </c>
      <c r="B12" s="22" t="s">
        <v>2</v>
      </c>
      <c r="C12" s="36">
        <v>26</v>
      </c>
      <c r="D12" s="36">
        <v>0</v>
      </c>
      <c r="E12" s="36">
        <v>24</v>
      </c>
      <c r="F12" s="23">
        <f t="shared" si="0"/>
        <v>92.307692307692307</v>
      </c>
      <c r="G12" s="37">
        <v>26</v>
      </c>
      <c r="H12" s="37">
        <v>0</v>
      </c>
      <c r="I12" s="37">
        <v>25</v>
      </c>
      <c r="J12" s="23">
        <f t="shared" si="1"/>
        <v>96.15384615384616</v>
      </c>
      <c r="K12" s="92">
        <v>4.5</v>
      </c>
      <c r="L12" s="11" t="s">
        <v>94</v>
      </c>
      <c r="M12" s="104" t="s">
        <v>113</v>
      </c>
      <c r="N12" s="106" t="s">
        <v>114</v>
      </c>
    </row>
    <row r="13" spans="1:16" ht="51" x14ac:dyDescent="0.25">
      <c r="A13" s="84" t="s">
        <v>89</v>
      </c>
      <c r="B13" s="22" t="s">
        <v>2</v>
      </c>
      <c r="C13" s="36">
        <v>10</v>
      </c>
      <c r="D13" s="36">
        <v>0</v>
      </c>
      <c r="E13" s="36">
        <v>10</v>
      </c>
      <c r="F13" s="23">
        <f t="shared" si="0"/>
        <v>100</v>
      </c>
      <c r="G13" s="37">
        <v>10</v>
      </c>
      <c r="H13" s="37">
        <v>0</v>
      </c>
      <c r="I13" s="37">
        <v>10</v>
      </c>
      <c r="J13" s="23">
        <f t="shared" si="1"/>
        <v>100</v>
      </c>
      <c r="K13" s="92">
        <v>4.9000000000000004</v>
      </c>
      <c r="L13" s="104" t="s">
        <v>113</v>
      </c>
      <c r="N13" s="11" t="s">
        <v>62</v>
      </c>
    </row>
    <row r="14" spans="1:16" ht="42.75" customHeight="1" x14ac:dyDescent="0.25">
      <c r="A14" s="42" t="s">
        <v>12</v>
      </c>
      <c r="B14" s="22" t="s">
        <v>2</v>
      </c>
      <c r="C14" s="19">
        <v>14</v>
      </c>
      <c r="D14" s="19">
        <v>0</v>
      </c>
      <c r="E14" s="19">
        <v>14</v>
      </c>
      <c r="F14" s="23">
        <f t="shared" si="0"/>
        <v>100</v>
      </c>
      <c r="G14" s="38">
        <v>14</v>
      </c>
      <c r="H14" s="38">
        <v>0</v>
      </c>
      <c r="I14" s="38">
        <v>14</v>
      </c>
      <c r="J14" s="23">
        <f t="shared" si="1"/>
        <v>100</v>
      </c>
      <c r="K14" s="11">
        <v>4.75</v>
      </c>
      <c r="N14" s="106" t="s">
        <v>114</v>
      </c>
      <c r="P14" s="107" t="s">
        <v>115</v>
      </c>
    </row>
    <row r="15" spans="1:16" ht="50.25" customHeight="1" x14ac:dyDescent="0.25">
      <c r="A15" s="48" t="s">
        <v>53</v>
      </c>
      <c r="B15" s="22" t="s">
        <v>2</v>
      </c>
      <c r="C15" s="19">
        <v>2</v>
      </c>
      <c r="D15" s="19">
        <v>0</v>
      </c>
      <c r="E15" s="19">
        <v>1</v>
      </c>
      <c r="F15" s="23">
        <f t="shared" si="0"/>
        <v>50</v>
      </c>
      <c r="G15" s="19">
        <v>2</v>
      </c>
      <c r="H15" s="19">
        <v>0</v>
      </c>
      <c r="I15" s="19">
        <v>2</v>
      </c>
      <c r="J15" s="23">
        <f t="shared" si="1"/>
        <v>100</v>
      </c>
      <c r="N15" s="106" t="s">
        <v>116</v>
      </c>
      <c r="P15" s="107" t="s">
        <v>115</v>
      </c>
    </row>
    <row r="16" spans="1:16" ht="69" customHeight="1" x14ac:dyDescent="0.25">
      <c r="A16" s="47" t="s">
        <v>54</v>
      </c>
      <c r="B16" s="24" t="s">
        <v>2</v>
      </c>
      <c r="C16" s="19">
        <v>20</v>
      </c>
      <c r="D16" s="19">
        <v>0</v>
      </c>
      <c r="E16" s="19">
        <v>18</v>
      </c>
      <c r="F16" s="23">
        <f t="shared" si="0"/>
        <v>90</v>
      </c>
      <c r="G16" s="19">
        <v>20</v>
      </c>
      <c r="H16" s="19">
        <v>0</v>
      </c>
      <c r="I16" s="19">
        <v>19</v>
      </c>
      <c r="J16" s="23">
        <f t="shared" si="1"/>
        <v>95</v>
      </c>
      <c r="K16" s="11">
        <v>4.5</v>
      </c>
      <c r="N16" s="106" t="s">
        <v>114</v>
      </c>
      <c r="P16" s="11">
        <v>91</v>
      </c>
    </row>
    <row r="17" spans="1:16" ht="41.25" customHeight="1" x14ac:dyDescent="0.25">
      <c r="A17" s="52" t="s">
        <v>56</v>
      </c>
      <c r="B17" s="22" t="s">
        <v>2</v>
      </c>
      <c r="C17" s="19">
        <v>9</v>
      </c>
      <c r="D17" s="19">
        <v>0</v>
      </c>
      <c r="E17" s="19">
        <v>9</v>
      </c>
      <c r="F17" s="23">
        <f t="shared" si="0"/>
        <v>100</v>
      </c>
      <c r="G17" s="19">
        <v>9</v>
      </c>
      <c r="H17" s="19">
        <v>0</v>
      </c>
      <c r="I17" s="19">
        <v>9</v>
      </c>
      <c r="J17" s="23">
        <f t="shared" si="1"/>
        <v>100</v>
      </c>
      <c r="K17" s="11">
        <v>4.7</v>
      </c>
      <c r="L17" s="11" t="s">
        <v>96</v>
      </c>
    </row>
    <row r="18" spans="1:16" ht="41.25" customHeight="1" x14ac:dyDescent="0.25">
      <c r="A18" s="56" t="s">
        <v>15</v>
      </c>
      <c r="B18" s="22" t="s">
        <v>2</v>
      </c>
      <c r="C18" s="19">
        <v>23</v>
      </c>
      <c r="D18" s="19">
        <v>0</v>
      </c>
      <c r="E18" s="19">
        <v>23</v>
      </c>
      <c r="F18" s="23">
        <f t="shared" si="0"/>
        <v>100</v>
      </c>
      <c r="G18" s="19">
        <v>23</v>
      </c>
      <c r="H18" s="19">
        <v>0</v>
      </c>
      <c r="I18" s="19">
        <v>23</v>
      </c>
      <c r="J18" s="23">
        <f t="shared" si="1"/>
        <v>100</v>
      </c>
      <c r="K18" s="11">
        <v>4.8</v>
      </c>
      <c r="N18" s="106" t="s">
        <v>114</v>
      </c>
      <c r="P18" s="107" t="s">
        <v>115</v>
      </c>
    </row>
    <row r="19" spans="1:16" ht="41.25" customHeight="1" x14ac:dyDescent="0.25">
      <c r="A19" s="56" t="s">
        <v>61</v>
      </c>
      <c r="B19" s="22" t="s">
        <v>2</v>
      </c>
      <c r="C19" s="19">
        <v>8</v>
      </c>
      <c r="D19" s="19">
        <v>0</v>
      </c>
      <c r="E19" s="19">
        <v>8</v>
      </c>
      <c r="F19" s="23">
        <f t="shared" si="0"/>
        <v>100</v>
      </c>
      <c r="G19" s="19">
        <v>8</v>
      </c>
      <c r="H19" s="19">
        <v>0</v>
      </c>
      <c r="I19" s="19">
        <v>8</v>
      </c>
      <c r="J19" s="23">
        <f t="shared" si="1"/>
        <v>100</v>
      </c>
      <c r="K19" s="11">
        <v>4.4000000000000004</v>
      </c>
      <c r="N19" s="106" t="s">
        <v>114</v>
      </c>
      <c r="P19" s="107" t="s">
        <v>115</v>
      </c>
    </row>
    <row r="20" spans="1:16" ht="38.25" x14ac:dyDescent="0.25">
      <c r="A20" s="58" t="s">
        <v>16</v>
      </c>
      <c r="B20" s="22" t="s">
        <v>2</v>
      </c>
      <c r="C20" s="19">
        <v>8</v>
      </c>
      <c r="D20" s="19">
        <v>0</v>
      </c>
      <c r="E20" s="19">
        <v>8</v>
      </c>
      <c r="F20" s="23">
        <f t="shared" si="0"/>
        <v>100</v>
      </c>
      <c r="G20" s="19">
        <v>8</v>
      </c>
      <c r="H20" s="19">
        <v>0</v>
      </c>
      <c r="I20" s="19">
        <v>8</v>
      </c>
      <c r="J20" s="23">
        <f t="shared" si="1"/>
        <v>100</v>
      </c>
      <c r="K20" s="11">
        <v>4.5999999999999996</v>
      </c>
      <c r="N20" s="106" t="s">
        <v>114</v>
      </c>
      <c r="P20" s="107" t="s">
        <v>115</v>
      </c>
    </row>
    <row r="21" spans="1:16" ht="38.25" x14ac:dyDescent="0.25">
      <c r="A21" s="59" t="s">
        <v>58</v>
      </c>
      <c r="B21" s="39" t="s">
        <v>2</v>
      </c>
      <c r="C21" s="19">
        <v>12</v>
      </c>
      <c r="D21" s="19">
        <v>0</v>
      </c>
      <c r="E21" s="19">
        <v>12</v>
      </c>
      <c r="F21" s="23">
        <f t="shared" si="0"/>
        <v>100</v>
      </c>
      <c r="G21" s="19">
        <v>12</v>
      </c>
      <c r="H21" s="19">
        <v>0</v>
      </c>
      <c r="I21" s="19">
        <v>12</v>
      </c>
      <c r="J21" s="23">
        <f t="shared" si="1"/>
        <v>100</v>
      </c>
      <c r="K21" s="11">
        <v>4.8</v>
      </c>
      <c r="N21" s="106" t="s">
        <v>114</v>
      </c>
      <c r="P21" s="107" t="s">
        <v>115</v>
      </c>
    </row>
    <row r="22" spans="1:16" ht="25.5" x14ac:dyDescent="0.25">
      <c r="A22" s="62" t="s">
        <v>17</v>
      </c>
      <c r="B22" s="40" t="s">
        <v>18</v>
      </c>
      <c r="C22" s="19">
        <v>1</v>
      </c>
      <c r="D22" s="19">
        <v>0</v>
      </c>
      <c r="E22" s="19">
        <v>1</v>
      </c>
      <c r="F22" s="23">
        <f t="shared" si="0"/>
        <v>100</v>
      </c>
      <c r="G22" s="19">
        <v>2</v>
      </c>
      <c r="H22" s="19">
        <v>0</v>
      </c>
      <c r="I22" s="19">
        <v>1</v>
      </c>
      <c r="J22" s="23">
        <f>I22/G22*100</f>
        <v>50</v>
      </c>
      <c r="K22" s="11">
        <v>4.5</v>
      </c>
    </row>
    <row r="23" spans="1:16" ht="25.5" x14ac:dyDescent="0.25">
      <c r="A23" s="63" t="s">
        <v>19</v>
      </c>
      <c r="B23" s="22" t="s">
        <v>2</v>
      </c>
      <c r="C23" s="19">
        <v>17</v>
      </c>
      <c r="D23" s="19">
        <v>0</v>
      </c>
      <c r="E23" s="19">
        <v>16</v>
      </c>
      <c r="F23" s="23">
        <f t="shared" si="0"/>
        <v>94.117647058823522</v>
      </c>
      <c r="G23" s="19">
        <v>17</v>
      </c>
      <c r="H23" s="19">
        <v>0</v>
      </c>
      <c r="I23" s="19">
        <v>16</v>
      </c>
      <c r="J23" s="23">
        <f>I23/G23*100</f>
        <v>94.117647058823522</v>
      </c>
      <c r="K23" s="11">
        <v>4.7</v>
      </c>
    </row>
    <row r="24" spans="1:16" ht="38.25" x14ac:dyDescent="0.25">
      <c r="A24" s="63" t="s">
        <v>20</v>
      </c>
      <c r="B24" s="22" t="s">
        <v>2</v>
      </c>
      <c r="C24" s="19">
        <v>10</v>
      </c>
      <c r="D24" s="19">
        <v>0</v>
      </c>
      <c r="E24" s="19">
        <v>10</v>
      </c>
      <c r="F24" s="23">
        <f t="shared" si="0"/>
        <v>100</v>
      </c>
      <c r="G24" s="19">
        <v>10</v>
      </c>
      <c r="H24" s="19">
        <v>0</v>
      </c>
      <c r="I24" s="19">
        <v>10</v>
      </c>
      <c r="J24" s="23">
        <f t="shared" si="1"/>
        <v>100</v>
      </c>
      <c r="K24" s="11">
        <v>4.9000000000000004</v>
      </c>
    </row>
    <row r="25" spans="1:16" ht="25.5" x14ac:dyDescent="0.25">
      <c r="A25" s="63" t="s">
        <v>90</v>
      </c>
      <c r="B25" s="22" t="s">
        <v>2</v>
      </c>
      <c r="C25" s="19">
        <v>7</v>
      </c>
      <c r="D25" s="19">
        <v>0</v>
      </c>
      <c r="E25" s="19">
        <v>7</v>
      </c>
      <c r="F25" s="23">
        <f t="shared" si="0"/>
        <v>100</v>
      </c>
      <c r="G25" s="19">
        <v>7</v>
      </c>
      <c r="H25" s="19">
        <v>0</v>
      </c>
      <c r="I25" s="19">
        <v>7</v>
      </c>
      <c r="J25" s="23">
        <f t="shared" si="1"/>
        <v>100</v>
      </c>
      <c r="K25" s="11">
        <v>5</v>
      </c>
    </row>
    <row r="26" spans="1:16" ht="38.25" x14ac:dyDescent="0.25">
      <c r="A26" s="68" t="s">
        <v>49</v>
      </c>
      <c r="B26" s="41" t="s">
        <v>2</v>
      </c>
      <c r="C26" s="19" t="s">
        <v>62</v>
      </c>
      <c r="D26" s="19" t="s">
        <v>62</v>
      </c>
      <c r="E26" s="19" t="s">
        <v>62</v>
      </c>
      <c r="F26" s="23" t="e">
        <f t="shared" si="0"/>
        <v>#VALUE!</v>
      </c>
      <c r="G26" s="19">
        <v>14</v>
      </c>
      <c r="H26" s="19">
        <v>0</v>
      </c>
      <c r="I26" s="19">
        <v>14</v>
      </c>
      <c r="J26" s="23">
        <f t="shared" si="1"/>
        <v>100</v>
      </c>
      <c r="K26" s="11">
        <v>4.8</v>
      </c>
      <c r="L26" s="11" t="s">
        <v>104</v>
      </c>
      <c r="P26" s="107" t="s">
        <v>115</v>
      </c>
    </row>
    <row r="27" spans="1:16" ht="38.25" x14ac:dyDescent="0.25">
      <c r="A27" s="68" t="s">
        <v>63</v>
      </c>
      <c r="B27" s="22" t="s">
        <v>2</v>
      </c>
      <c r="C27" s="19" t="s">
        <v>62</v>
      </c>
      <c r="D27" s="19" t="s">
        <v>62</v>
      </c>
      <c r="E27" s="19" t="s">
        <v>62</v>
      </c>
      <c r="F27" s="23" t="e">
        <f t="shared" si="0"/>
        <v>#VALUE!</v>
      </c>
      <c r="G27" s="19">
        <v>9</v>
      </c>
      <c r="H27" s="19">
        <v>0</v>
      </c>
      <c r="I27" s="19">
        <v>8</v>
      </c>
      <c r="J27" s="23">
        <f t="shared" si="1"/>
        <v>88.888888888888886</v>
      </c>
      <c r="K27" s="11">
        <v>4.0999999999999996</v>
      </c>
      <c r="L27" s="11" t="s">
        <v>104</v>
      </c>
      <c r="P27" s="107" t="s">
        <v>115</v>
      </c>
    </row>
    <row r="28" spans="1:16" ht="38.25" x14ac:dyDescent="0.25">
      <c r="A28" s="68" t="s">
        <v>64</v>
      </c>
      <c r="B28" s="22" t="s">
        <v>2</v>
      </c>
      <c r="C28" s="19" t="s">
        <v>62</v>
      </c>
      <c r="D28" s="19" t="s">
        <v>62</v>
      </c>
      <c r="E28" s="19" t="s">
        <v>62</v>
      </c>
      <c r="F28" s="23" t="e">
        <f t="shared" si="0"/>
        <v>#VALUE!</v>
      </c>
      <c r="G28" s="19">
        <v>16</v>
      </c>
      <c r="H28" s="19">
        <v>0</v>
      </c>
      <c r="I28" s="19">
        <v>16</v>
      </c>
      <c r="J28" s="23">
        <f t="shared" si="1"/>
        <v>100</v>
      </c>
      <c r="K28" s="11">
        <v>4.8</v>
      </c>
      <c r="L28" s="11" t="s">
        <v>104</v>
      </c>
      <c r="P28" s="107" t="s">
        <v>115</v>
      </c>
    </row>
    <row r="29" spans="1:16" ht="25.5" x14ac:dyDescent="0.25">
      <c r="A29" s="66" t="s">
        <v>21</v>
      </c>
      <c r="B29" s="22" t="s">
        <v>2</v>
      </c>
      <c r="C29" s="19">
        <v>14</v>
      </c>
      <c r="D29" s="19">
        <v>0</v>
      </c>
      <c r="E29" s="19">
        <v>13</v>
      </c>
      <c r="F29" s="23">
        <f t="shared" si="0"/>
        <v>92.857142857142861</v>
      </c>
      <c r="G29" s="19">
        <v>14</v>
      </c>
      <c r="H29" s="19">
        <v>0</v>
      </c>
      <c r="I29" s="19">
        <v>14</v>
      </c>
      <c r="J29" s="23">
        <f t="shared" si="1"/>
        <v>100</v>
      </c>
      <c r="K29" s="11">
        <v>4.7</v>
      </c>
      <c r="L29" s="11" t="s">
        <v>101</v>
      </c>
      <c r="N29" s="106" t="s">
        <v>114</v>
      </c>
      <c r="P29" s="107" t="s">
        <v>115</v>
      </c>
    </row>
    <row r="30" spans="1:16" ht="25.5" x14ac:dyDescent="0.25">
      <c r="A30" s="66" t="s">
        <v>91</v>
      </c>
      <c r="B30" s="22" t="s">
        <v>2</v>
      </c>
      <c r="C30" s="19" t="s">
        <v>62</v>
      </c>
      <c r="D30" s="19" t="s">
        <v>62</v>
      </c>
      <c r="E30" s="19" t="s">
        <v>62</v>
      </c>
      <c r="F30" s="23" t="e">
        <f t="shared" si="0"/>
        <v>#VALUE!</v>
      </c>
      <c r="G30" s="19">
        <v>6</v>
      </c>
      <c r="H30" s="19">
        <v>0</v>
      </c>
      <c r="I30" s="19">
        <v>6</v>
      </c>
      <c r="J30" s="23">
        <f t="shared" si="1"/>
        <v>100</v>
      </c>
      <c r="K30" s="11">
        <v>4.8</v>
      </c>
      <c r="L30" s="11" t="s">
        <v>99</v>
      </c>
      <c r="M30" s="11" t="s">
        <v>104</v>
      </c>
    </row>
    <row r="31" spans="1:16" ht="25.5" x14ac:dyDescent="0.25">
      <c r="A31" s="72" t="s">
        <v>92</v>
      </c>
      <c r="B31" s="22" t="s">
        <v>2</v>
      </c>
      <c r="C31" s="19">
        <v>24</v>
      </c>
      <c r="D31" s="19">
        <v>0</v>
      </c>
      <c r="E31" s="19">
        <v>23</v>
      </c>
      <c r="F31" s="23">
        <f t="shared" si="0"/>
        <v>95.833333333333343</v>
      </c>
      <c r="G31" s="19">
        <v>24</v>
      </c>
      <c r="H31" s="19">
        <v>0</v>
      </c>
      <c r="I31" s="19">
        <v>24</v>
      </c>
      <c r="J31" s="23">
        <f t="shared" si="1"/>
        <v>100</v>
      </c>
      <c r="K31" s="11">
        <v>4.7</v>
      </c>
      <c r="L31" s="11" t="s">
        <v>107</v>
      </c>
      <c r="N31" s="106" t="s">
        <v>116</v>
      </c>
      <c r="P31" s="107" t="s">
        <v>117</v>
      </c>
    </row>
    <row r="32" spans="1:16" ht="25.5" x14ac:dyDescent="0.25">
      <c r="A32" s="72" t="s">
        <v>22</v>
      </c>
      <c r="B32" s="22" t="s">
        <v>2</v>
      </c>
      <c r="C32" s="19">
        <v>13</v>
      </c>
      <c r="D32" s="19">
        <v>0</v>
      </c>
      <c r="E32" s="19">
        <v>11</v>
      </c>
      <c r="F32" s="23">
        <f t="shared" si="0"/>
        <v>84.615384615384613</v>
      </c>
      <c r="G32" s="19">
        <v>13</v>
      </c>
      <c r="H32" s="19">
        <v>0</v>
      </c>
      <c r="I32" s="19">
        <v>11</v>
      </c>
      <c r="J32" s="23">
        <f t="shared" si="1"/>
        <v>84.615384615384613</v>
      </c>
      <c r="K32" s="11">
        <v>4.8</v>
      </c>
      <c r="L32" s="11" t="s">
        <v>106</v>
      </c>
      <c r="N32" s="106" t="s">
        <v>114</v>
      </c>
      <c r="P32" s="107" t="s">
        <v>117</v>
      </c>
    </row>
    <row r="33" spans="1:16" ht="25.5" x14ac:dyDescent="0.25">
      <c r="A33" s="71" t="s">
        <v>48</v>
      </c>
      <c r="B33" s="22" t="s">
        <v>2</v>
      </c>
      <c r="C33" s="19">
        <v>18</v>
      </c>
      <c r="D33" s="19">
        <v>0</v>
      </c>
      <c r="E33" s="19">
        <v>18</v>
      </c>
      <c r="F33" s="23">
        <f t="shared" si="0"/>
        <v>100</v>
      </c>
      <c r="G33" s="19">
        <v>18</v>
      </c>
      <c r="H33" s="19">
        <v>0</v>
      </c>
      <c r="I33" s="19">
        <v>18</v>
      </c>
      <c r="J33" s="23">
        <f t="shared" si="1"/>
        <v>100</v>
      </c>
      <c r="K33" s="11">
        <v>4.5999999999999996</v>
      </c>
      <c r="L33" s="11" t="s">
        <v>105</v>
      </c>
      <c r="N33" s="106" t="s">
        <v>114</v>
      </c>
      <c r="P33" s="107" t="s">
        <v>118</v>
      </c>
    </row>
    <row r="34" spans="1:16" ht="25.5" x14ac:dyDescent="0.25">
      <c r="A34" s="76" t="s">
        <v>65</v>
      </c>
      <c r="B34" s="22" t="s">
        <v>2</v>
      </c>
      <c r="C34" s="19">
        <v>15</v>
      </c>
      <c r="D34" s="19">
        <v>0</v>
      </c>
      <c r="E34" s="19">
        <v>15</v>
      </c>
      <c r="F34" s="23">
        <f t="shared" si="0"/>
        <v>100</v>
      </c>
      <c r="G34" s="19">
        <v>15</v>
      </c>
      <c r="H34" s="19">
        <v>0</v>
      </c>
      <c r="I34" s="19">
        <v>14</v>
      </c>
      <c r="J34" s="23">
        <f t="shared" si="1"/>
        <v>93.333333333333329</v>
      </c>
      <c r="K34" s="11">
        <v>4.8</v>
      </c>
      <c r="N34" s="106" t="s">
        <v>116</v>
      </c>
      <c r="P34" s="107" t="s">
        <v>115</v>
      </c>
    </row>
    <row r="35" spans="1:16" ht="38.25" x14ac:dyDescent="0.25">
      <c r="A35" s="75" t="s">
        <v>66</v>
      </c>
      <c r="B35" s="22" t="s">
        <v>2</v>
      </c>
      <c r="C35" s="19">
        <v>15</v>
      </c>
      <c r="D35" s="19">
        <v>0</v>
      </c>
      <c r="E35" s="19">
        <v>15</v>
      </c>
      <c r="F35" s="23">
        <f t="shared" si="0"/>
        <v>100</v>
      </c>
      <c r="G35" s="19">
        <v>15</v>
      </c>
      <c r="H35" s="19">
        <v>0</v>
      </c>
      <c r="I35" s="19">
        <v>15</v>
      </c>
      <c r="J35" s="23">
        <f t="shared" si="1"/>
        <v>100</v>
      </c>
      <c r="K35" s="11">
        <v>4.5999999999999996</v>
      </c>
      <c r="N35" s="106" t="s">
        <v>116</v>
      </c>
      <c r="P35" s="107" t="s">
        <v>115</v>
      </c>
    </row>
    <row r="36" spans="1:16" ht="25.5" x14ac:dyDescent="0.25">
      <c r="A36" s="74" t="s">
        <v>60</v>
      </c>
      <c r="B36" s="22" t="s">
        <v>2</v>
      </c>
      <c r="C36" s="19">
        <v>1</v>
      </c>
      <c r="D36" s="19">
        <v>0</v>
      </c>
      <c r="E36" s="19">
        <v>1</v>
      </c>
      <c r="F36" s="23">
        <f t="shared" si="0"/>
        <v>100</v>
      </c>
      <c r="G36" s="19">
        <v>1</v>
      </c>
      <c r="H36" s="19">
        <v>0</v>
      </c>
      <c r="I36" s="19">
        <v>1</v>
      </c>
      <c r="J36" s="23">
        <f t="shared" si="1"/>
        <v>100</v>
      </c>
      <c r="K36" s="11">
        <v>5</v>
      </c>
      <c r="N36" s="106" t="s">
        <v>116</v>
      </c>
      <c r="P36" s="107" t="s">
        <v>115</v>
      </c>
    </row>
  </sheetData>
  <autoFilter ref="A2:J19">
    <filterColumn colId="2" showButton="0"/>
    <filterColumn colId="3" showButton="0"/>
    <filterColumn colId="4" showButton="0"/>
    <filterColumn colId="6" showButton="0"/>
    <filterColumn colId="7" showButton="0"/>
    <filterColumn colId="8" showButton="0"/>
  </autoFilter>
  <mergeCells count="3">
    <mergeCell ref="A1:J1"/>
    <mergeCell ref="C2:F2"/>
    <mergeCell ref="G2:J2"/>
  </mergeCells>
  <pageMargins left="0.23622047244094491" right="0.23622047244094491" top="0.74803149606299213" bottom="0.74803149606299213" header="0.31496062992125984" footer="0.31496062992125984"/>
  <pageSetup paperSize="9" scale="5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O27"/>
  <sheetViews>
    <sheetView workbookViewId="0">
      <pane ySplit="3" topLeftCell="A10" activePane="bottomLeft" state="frozen"/>
      <selection pane="bottomLeft" activeCell="G18" sqref="G18"/>
    </sheetView>
  </sheetViews>
  <sheetFormatPr defaultRowHeight="15" x14ac:dyDescent="0.25"/>
  <cols>
    <col min="1" max="1" width="27.28515625" style="3" customWidth="1"/>
    <col min="2" max="2" width="15.42578125" style="1" customWidth="1"/>
    <col min="3" max="5" width="16.5703125" style="4" customWidth="1"/>
    <col min="6" max="6" width="14.7109375" style="5" customWidth="1"/>
    <col min="7" max="7" width="15.85546875" style="4" customWidth="1"/>
    <col min="8" max="9" width="15" style="4" customWidth="1"/>
    <col min="10" max="10" width="17.140625" style="5" customWidth="1"/>
  </cols>
  <sheetData>
    <row r="1" spans="1:15" ht="18.75" x14ac:dyDescent="0.25">
      <c r="A1" s="118" t="s">
        <v>28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5" s="2" customFormat="1" ht="45.75" customHeight="1" x14ac:dyDescent="0.25">
      <c r="A2" s="119" t="s">
        <v>23</v>
      </c>
      <c r="B2" s="120" t="s">
        <v>24</v>
      </c>
      <c r="C2" s="122" t="s">
        <v>25</v>
      </c>
      <c r="D2" s="122"/>
      <c r="E2" s="122"/>
      <c r="F2" s="122"/>
      <c r="G2" s="122" t="s">
        <v>26</v>
      </c>
      <c r="H2" s="122"/>
      <c r="I2" s="122"/>
      <c r="J2" s="122"/>
    </row>
    <row r="3" spans="1:15" ht="60" x14ac:dyDescent="0.25">
      <c r="A3" s="119"/>
      <c r="B3" s="121"/>
      <c r="C3" s="19" t="s">
        <v>29</v>
      </c>
      <c r="D3" s="20" t="s">
        <v>31</v>
      </c>
      <c r="E3" s="20" t="s">
        <v>30</v>
      </c>
      <c r="F3" s="21" t="s">
        <v>27</v>
      </c>
      <c r="G3" s="19" t="s">
        <v>29</v>
      </c>
      <c r="H3" s="20" t="s">
        <v>31</v>
      </c>
      <c r="I3" s="20" t="s">
        <v>30</v>
      </c>
      <c r="J3" s="21" t="s">
        <v>27</v>
      </c>
      <c r="O3" t="s">
        <v>119</v>
      </c>
    </row>
    <row r="4" spans="1:15" ht="57" customHeight="1" x14ac:dyDescent="0.25">
      <c r="A4" s="87" t="s">
        <v>5</v>
      </c>
      <c r="B4" s="22" t="s">
        <v>3</v>
      </c>
      <c r="C4" s="19">
        <v>26</v>
      </c>
      <c r="D4" s="19">
        <v>0</v>
      </c>
      <c r="E4" s="19">
        <v>22</v>
      </c>
      <c r="F4" s="23">
        <f t="shared" ref="F4:F9" si="0">E4/C4*100</f>
        <v>84.615384615384613</v>
      </c>
      <c r="G4" s="19">
        <v>26</v>
      </c>
      <c r="H4" s="19">
        <v>0</v>
      </c>
      <c r="I4" s="19">
        <v>23</v>
      </c>
      <c r="J4" s="23">
        <f t="shared" ref="J4:J9" si="1">I4/G4*100</f>
        <v>88.461538461538453</v>
      </c>
      <c r="K4" s="43">
        <v>4.2</v>
      </c>
      <c r="M4" s="110" t="s">
        <v>115</v>
      </c>
      <c r="O4" t="s">
        <v>120</v>
      </c>
    </row>
    <row r="5" spans="1:15" ht="37.5" customHeight="1" x14ac:dyDescent="0.25">
      <c r="A5" s="87" t="s">
        <v>50</v>
      </c>
      <c r="B5" s="22" t="s">
        <v>3</v>
      </c>
      <c r="C5" s="19">
        <v>12</v>
      </c>
      <c r="D5" s="19">
        <v>0</v>
      </c>
      <c r="E5" s="19">
        <v>10</v>
      </c>
      <c r="F5" s="23">
        <f t="shared" si="0"/>
        <v>83.333333333333343</v>
      </c>
      <c r="G5" s="19">
        <v>12</v>
      </c>
      <c r="H5" s="19">
        <v>0</v>
      </c>
      <c r="I5" s="19">
        <v>11</v>
      </c>
      <c r="J5" s="23">
        <f t="shared" si="1"/>
        <v>91.666666666666657</v>
      </c>
      <c r="K5" s="43">
        <v>4.3</v>
      </c>
      <c r="O5" t="s">
        <v>120</v>
      </c>
    </row>
    <row r="6" spans="1:15" ht="54" customHeight="1" x14ac:dyDescent="0.25">
      <c r="A6" s="87" t="s">
        <v>85</v>
      </c>
      <c r="B6" s="22" t="s">
        <v>3</v>
      </c>
      <c r="C6" s="19">
        <v>14</v>
      </c>
      <c r="D6" s="19">
        <v>0</v>
      </c>
      <c r="E6" s="19">
        <v>14</v>
      </c>
      <c r="F6" s="23">
        <f t="shared" si="0"/>
        <v>100</v>
      </c>
      <c r="G6" s="19">
        <v>14</v>
      </c>
      <c r="H6" s="19">
        <v>0</v>
      </c>
      <c r="I6" s="19">
        <v>12</v>
      </c>
      <c r="J6" s="23">
        <f t="shared" si="1"/>
        <v>85.714285714285708</v>
      </c>
      <c r="K6" s="43">
        <v>4.5</v>
      </c>
      <c r="M6" s="110" t="s">
        <v>115</v>
      </c>
      <c r="O6" t="s">
        <v>120</v>
      </c>
    </row>
    <row r="7" spans="1:15" ht="60.75" customHeight="1" x14ac:dyDescent="0.25">
      <c r="A7" s="87" t="s">
        <v>86</v>
      </c>
      <c r="B7" s="22" t="s">
        <v>3</v>
      </c>
      <c r="C7" s="19">
        <v>9</v>
      </c>
      <c r="D7" s="19">
        <v>0</v>
      </c>
      <c r="E7" s="19">
        <v>9</v>
      </c>
      <c r="F7" s="23">
        <f t="shared" si="0"/>
        <v>100</v>
      </c>
      <c r="G7" s="19">
        <v>9</v>
      </c>
      <c r="H7" s="19">
        <v>0</v>
      </c>
      <c r="I7" s="19">
        <v>9</v>
      </c>
      <c r="J7" s="23">
        <f t="shared" si="1"/>
        <v>100</v>
      </c>
      <c r="K7" s="43">
        <v>4.5999999999999996</v>
      </c>
      <c r="O7" t="s">
        <v>120</v>
      </c>
    </row>
    <row r="8" spans="1:15" ht="38.25" customHeight="1" x14ac:dyDescent="0.25">
      <c r="A8" s="86" t="s">
        <v>7</v>
      </c>
      <c r="B8" s="22" t="s">
        <v>3</v>
      </c>
      <c r="C8" s="19">
        <v>28</v>
      </c>
      <c r="D8" s="19">
        <v>0</v>
      </c>
      <c r="E8" s="19">
        <v>19</v>
      </c>
      <c r="F8" s="23">
        <f t="shared" si="0"/>
        <v>67.857142857142861</v>
      </c>
      <c r="G8" s="19">
        <v>28</v>
      </c>
      <c r="H8" s="19">
        <v>0</v>
      </c>
      <c r="I8" s="19">
        <v>21</v>
      </c>
      <c r="J8" s="23">
        <f t="shared" si="1"/>
        <v>75</v>
      </c>
      <c r="K8" s="60">
        <v>4.0999999999999996</v>
      </c>
      <c r="M8" s="110" t="s">
        <v>115</v>
      </c>
      <c r="O8" t="s">
        <v>120</v>
      </c>
    </row>
    <row r="9" spans="1:15" ht="25.5" x14ac:dyDescent="0.25">
      <c r="A9" s="84" t="s">
        <v>8</v>
      </c>
      <c r="B9" s="22" t="s">
        <v>3</v>
      </c>
      <c r="C9" s="19">
        <v>36</v>
      </c>
      <c r="D9" s="19">
        <v>0</v>
      </c>
      <c r="E9" s="19">
        <v>31</v>
      </c>
      <c r="F9" s="23">
        <f t="shared" si="0"/>
        <v>86.111111111111114</v>
      </c>
      <c r="G9" s="19">
        <v>36</v>
      </c>
      <c r="H9" s="19">
        <v>0</v>
      </c>
      <c r="I9" s="19">
        <v>35</v>
      </c>
      <c r="J9" s="23">
        <f t="shared" si="1"/>
        <v>97.222222222222214</v>
      </c>
      <c r="K9" s="95">
        <v>4.3</v>
      </c>
      <c r="L9" s="102" t="s">
        <v>110</v>
      </c>
      <c r="O9" t="s">
        <v>120</v>
      </c>
    </row>
    <row r="10" spans="1:15" s="7" customFormat="1" ht="25.5" x14ac:dyDescent="0.25">
      <c r="A10" s="84" t="s">
        <v>9</v>
      </c>
      <c r="B10" s="22" t="s">
        <v>3</v>
      </c>
      <c r="C10" s="19">
        <v>12</v>
      </c>
      <c r="D10" s="19">
        <v>0</v>
      </c>
      <c r="E10" s="19">
        <v>12</v>
      </c>
      <c r="F10" s="23">
        <f t="shared" ref="F10:F21" si="2">E10/C10*100</f>
        <v>100</v>
      </c>
      <c r="G10" s="19">
        <v>12</v>
      </c>
      <c r="H10" s="19">
        <v>0</v>
      </c>
      <c r="I10" s="19">
        <v>11</v>
      </c>
      <c r="J10" s="23">
        <f t="shared" ref="J10:J21" si="3">I10/G10*100</f>
        <v>91.666666666666657</v>
      </c>
      <c r="K10" s="97">
        <v>4.7</v>
      </c>
      <c r="L10" s="103" t="s">
        <v>110</v>
      </c>
      <c r="O10" s="111" t="s">
        <v>120</v>
      </c>
    </row>
    <row r="11" spans="1:15" ht="25.5" x14ac:dyDescent="0.25">
      <c r="A11" s="84" t="s">
        <v>10</v>
      </c>
      <c r="B11" s="22" t="s">
        <v>3</v>
      </c>
      <c r="C11" s="19">
        <v>30</v>
      </c>
      <c r="D11" s="19">
        <v>0</v>
      </c>
      <c r="E11" s="19">
        <v>23</v>
      </c>
      <c r="F11" s="23">
        <f t="shared" si="2"/>
        <v>76.666666666666671</v>
      </c>
      <c r="G11" s="19">
        <v>30</v>
      </c>
      <c r="H11" s="19">
        <v>0</v>
      </c>
      <c r="I11" s="19">
        <v>27</v>
      </c>
      <c r="J11" s="23">
        <f t="shared" si="3"/>
        <v>90</v>
      </c>
      <c r="K11" s="96">
        <v>4.25</v>
      </c>
      <c r="L11" t="s">
        <v>94</v>
      </c>
      <c r="N11" s="105" t="s">
        <v>111</v>
      </c>
      <c r="O11" t="s">
        <v>120</v>
      </c>
    </row>
    <row r="12" spans="1:15" ht="38.25" x14ac:dyDescent="0.25">
      <c r="A12" s="48" t="s">
        <v>67</v>
      </c>
      <c r="B12" s="22" t="s">
        <v>3</v>
      </c>
      <c r="C12" s="19">
        <v>15</v>
      </c>
      <c r="D12" s="19">
        <v>0</v>
      </c>
      <c r="E12" s="19">
        <v>12</v>
      </c>
      <c r="F12" s="23">
        <f t="shared" si="2"/>
        <v>80</v>
      </c>
      <c r="G12" s="19">
        <v>15</v>
      </c>
      <c r="H12" s="19">
        <v>0</v>
      </c>
      <c r="I12" s="19">
        <v>14</v>
      </c>
      <c r="J12" s="23">
        <f t="shared" si="3"/>
        <v>93.333333333333329</v>
      </c>
      <c r="K12" s="43">
        <v>4.3499999999999996</v>
      </c>
      <c r="M12" s="110" t="s">
        <v>115</v>
      </c>
      <c r="O12" t="s">
        <v>120</v>
      </c>
    </row>
    <row r="13" spans="1:15" x14ac:dyDescent="0.25">
      <c r="A13" s="47" t="s">
        <v>55</v>
      </c>
      <c r="B13" s="24" t="s">
        <v>3</v>
      </c>
      <c r="C13" s="19">
        <v>29</v>
      </c>
      <c r="D13" s="19">
        <v>0</v>
      </c>
      <c r="E13" s="19">
        <v>24</v>
      </c>
      <c r="F13" s="23">
        <f t="shared" si="2"/>
        <v>82.758620689655174</v>
      </c>
      <c r="G13" s="19">
        <v>29</v>
      </c>
      <c r="H13" s="19">
        <v>0</v>
      </c>
      <c r="I13" s="19">
        <v>27</v>
      </c>
      <c r="J13" s="23">
        <f t="shared" si="3"/>
        <v>93.103448275862064</v>
      </c>
      <c r="K13" s="43">
        <v>4.33</v>
      </c>
      <c r="M13" s="110" t="s">
        <v>115</v>
      </c>
      <c r="O13" t="s">
        <v>120</v>
      </c>
    </row>
    <row r="14" spans="1:15" ht="25.5" x14ac:dyDescent="0.25">
      <c r="A14" s="59" t="s">
        <v>57</v>
      </c>
      <c r="B14" s="22" t="s">
        <v>3</v>
      </c>
      <c r="C14" s="19">
        <v>16</v>
      </c>
      <c r="D14" s="19">
        <v>0</v>
      </c>
      <c r="E14" s="19">
        <v>12</v>
      </c>
      <c r="F14" s="23">
        <f t="shared" si="2"/>
        <v>75</v>
      </c>
      <c r="G14" s="19">
        <v>16</v>
      </c>
      <c r="H14" s="19">
        <v>0</v>
      </c>
      <c r="I14" s="19">
        <v>15</v>
      </c>
      <c r="J14" s="23">
        <f t="shared" si="3"/>
        <v>93.75</v>
      </c>
      <c r="K14" s="60">
        <v>4.0999999999999996</v>
      </c>
      <c r="M14" s="110" t="s">
        <v>115</v>
      </c>
      <c r="O14" t="s">
        <v>120</v>
      </c>
    </row>
    <row r="15" spans="1:15" ht="25.5" x14ac:dyDescent="0.25">
      <c r="A15" s="64" t="s">
        <v>19</v>
      </c>
      <c r="B15" s="22" t="s">
        <v>3</v>
      </c>
      <c r="C15" s="19">
        <v>21</v>
      </c>
      <c r="D15" s="19">
        <v>1</v>
      </c>
      <c r="E15" s="19">
        <v>8</v>
      </c>
      <c r="F15" s="23">
        <f t="shared" si="2"/>
        <v>38.095238095238095</v>
      </c>
      <c r="G15" s="19">
        <v>20</v>
      </c>
      <c r="H15" s="19">
        <v>0</v>
      </c>
      <c r="I15" s="19">
        <v>12</v>
      </c>
      <c r="J15" s="23">
        <f t="shared" si="3"/>
        <v>60</v>
      </c>
      <c r="K15" s="60">
        <v>4</v>
      </c>
      <c r="M15" s="110" t="s">
        <v>115</v>
      </c>
      <c r="O15" t="s">
        <v>120</v>
      </c>
    </row>
    <row r="16" spans="1:15" ht="25.5" x14ac:dyDescent="0.25">
      <c r="A16" s="64" t="s">
        <v>40</v>
      </c>
      <c r="B16" s="22" t="s">
        <v>3</v>
      </c>
      <c r="C16" s="19">
        <v>9</v>
      </c>
      <c r="D16" s="19">
        <v>1</v>
      </c>
      <c r="E16" s="19">
        <v>4</v>
      </c>
      <c r="F16" s="23">
        <f t="shared" si="2"/>
        <v>44.444444444444443</v>
      </c>
      <c r="G16" s="19">
        <v>8</v>
      </c>
      <c r="H16" s="19">
        <v>0</v>
      </c>
      <c r="I16" s="19">
        <v>8</v>
      </c>
      <c r="J16" s="23">
        <f t="shared" si="3"/>
        <v>100</v>
      </c>
      <c r="K16" s="60">
        <v>4.0999999999999996</v>
      </c>
      <c r="M16" s="110" t="s">
        <v>115</v>
      </c>
      <c r="O16" t="s">
        <v>120</v>
      </c>
    </row>
    <row r="17" spans="1:15" ht="25.5" x14ac:dyDescent="0.25">
      <c r="A17" s="66" t="s">
        <v>87</v>
      </c>
      <c r="B17" s="22" t="s">
        <v>3</v>
      </c>
      <c r="C17" s="19">
        <v>7</v>
      </c>
      <c r="D17" s="19">
        <v>0</v>
      </c>
      <c r="E17" s="19">
        <v>5</v>
      </c>
      <c r="F17" s="23">
        <f t="shared" si="2"/>
        <v>71.428571428571431</v>
      </c>
      <c r="G17" s="19">
        <v>7</v>
      </c>
      <c r="H17" s="19">
        <v>0</v>
      </c>
      <c r="I17" s="19">
        <v>6</v>
      </c>
      <c r="J17" s="23">
        <f t="shared" si="3"/>
        <v>85.714285714285708</v>
      </c>
      <c r="K17" s="60">
        <v>4.4000000000000004</v>
      </c>
      <c r="L17" t="s">
        <v>103</v>
      </c>
      <c r="O17" t="s">
        <v>62</v>
      </c>
    </row>
    <row r="18" spans="1:15" ht="38.25" x14ac:dyDescent="0.25">
      <c r="A18" s="55" t="s">
        <v>47</v>
      </c>
      <c r="B18" s="25" t="s">
        <v>3</v>
      </c>
      <c r="C18" s="19">
        <v>0</v>
      </c>
      <c r="D18" s="19">
        <v>0</v>
      </c>
      <c r="E18" s="19">
        <v>0</v>
      </c>
      <c r="F18" s="23" t="e">
        <f t="shared" si="2"/>
        <v>#DIV/0!</v>
      </c>
      <c r="G18" s="19">
        <v>12</v>
      </c>
      <c r="H18" s="19">
        <v>0</v>
      </c>
      <c r="I18" s="19">
        <v>12</v>
      </c>
      <c r="J18" s="23">
        <f t="shared" si="3"/>
        <v>100</v>
      </c>
      <c r="K18" s="60">
        <v>4.5999999999999996</v>
      </c>
      <c r="L18" t="s">
        <v>102</v>
      </c>
      <c r="M18" s="110" t="s">
        <v>115</v>
      </c>
      <c r="O18" t="s">
        <v>62</v>
      </c>
    </row>
    <row r="19" spans="1:15" ht="38.25" x14ac:dyDescent="0.25">
      <c r="A19" s="72" t="s">
        <v>88</v>
      </c>
      <c r="B19" s="25" t="s">
        <v>3</v>
      </c>
      <c r="C19" s="19">
        <v>10</v>
      </c>
      <c r="D19" s="19">
        <v>0</v>
      </c>
      <c r="E19" s="19">
        <v>10</v>
      </c>
      <c r="F19" s="23">
        <f t="shared" si="2"/>
        <v>100</v>
      </c>
      <c r="G19" s="19">
        <v>10</v>
      </c>
      <c r="H19" s="19">
        <v>0</v>
      </c>
      <c r="I19" s="19">
        <v>10</v>
      </c>
      <c r="J19" s="23">
        <f t="shared" si="3"/>
        <v>100</v>
      </c>
      <c r="K19" s="60">
        <v>4.8</v>
      </c>
      <c r="L19" t="s">
        <v>106</v>
      </c>
      <c r="O19" t="s">
        <v>62</v>
      </c>
    </row>
    <row r="20" spans="1:15" ht="38.25" x14ac:dyDescent="0.25">
      <c r="A20" s="72" t="s">
        <v>59</v>
      </c>
      <c r="B20" s="22" t="s">
        <v>3</v>
      </c>
      <c r="C20" s="19">
        <v>18</v>
      </c>
      <c r="D20" s="19">
        <v>0</v>
      </c>
      <c r="E20" s="19">
        <v>18</v>
      </c>
      <c r="F20" s="23">
        <f t="shared" si="2"/>
        <v>100</v>
      </c>
      <c r="G20" s="19">
        <v>18</v>
      </c>
      <c r="H20" s="19">
        <v>0</v>
      </c>
      <c r="I20" s="19">
        <v>18</v>
      </c>
      <c r="J20" s="23">
        <f t="shared" si="3"/>
        <v>100</v>
      </c>
      <c r="K20" s="60">
        <v>4.5</v>
      </c>
      <c r="L20" t="s">
        <v>106</v>
      </c>
      <c r="O20" t="s">
        <v>62</v>
      </c>
    </row>
    <row r="21" spans="1:15" ht="25.5" x14ac:dyDescent="0.25">
      <c r="A21" s="72" t="s">
        <v>22</v>
      </c>
      <c r="B21" s="22" t="s">
        <v>3</v>
      </c>
      <c r="C21" s="19">
        <v>6</v>
      </c>
      <c r="D21" s="19">
        <v>0</v>
      </c>
      <c r="E21" s="19">
        <v>6</v>
      </c>
      <c r="F21" s="23">
        <f t="shared" si="2"/>
        <v>100</v>
      </c>
      <c r="G21" s="19">
        <v>6</v>
      </c>
      <c r="H21" s="19">
        <v>0</v>
      </c>
      <c r="I21" s="19">
        <v>6</v>
      </c>
      <c r="J21" s="23">
        <f t="shared" si="3"/>
        <v>100</v>
      </c>
      <c r="K21" s="60">
        <v>5</v>
      </c>
      <c r="L21" t="s">
        <v>106</v>
      </c>
      <c r="O21" t="s">
        <v>120</v>
      </c>
    </row>
    <row r="22" spans="1:15" x14ac:dyDescent="0.25">
      <c r="C22" s="4">
        <f>SUM(C4:C21)</f>
        <v>298</v>
      </c>
      <c r="D22" s="4">
        <f t="shared" ref="D22:E22" si="4">SUM(D4:D21)</f>
        <v>2</v>
      </c>
      <c r="E22" s="4">
        <f t="shared" si="4"/>
        <v>239</v>
      </c>
      <c r="F22" s="5">
        <f>E22/C22*100</f>
        <v>80.201342281879192</v>
      </c>
    </row>
    <row r="26" spans="1:15" x14ac:dyDescent="0.25">
      <c r="F26" s="5" t="s">
        <v>123</v>
      </c>
    </row>
    <row r="27" spans="1:15" x14ac:dyDescent="0.25">
      <c r="F27" s="5" t="s">
        <v>124</v>
      </c>
    </row>
  </sheetData>
  <mergeCells count="5">
    <mergeCell ref="A1:J1"/>
    <mergeCell ref="A2:A3"/>
    <mergeCell ref="B2:B3"/>
    <mergeCell ref="C2:F2"/>
    <mergeCell ref="G2:J2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P38"/>
  <sheetViews>
    <sheetView topLeftCell="A28" workbookViewId="0">
      <selection activeCell="K35" sqref="K35"/>
    </sheetView>
  </sheetViews>
  <sheetFormatPr defaultRowHeight="15" x14ac:dyDescent="0.25"/>
  <cols>
    <col min="1" max="1" width="25.42578125" customWidth="1"/>
    <col min="2" max="2" width="11.42578125" customWidth="1"/>
    <col min="3" max="10" width="16" customWidth="1"/>
    <col min="13" max="13" width="14.5703125" customWidth="1"/>
  </cols>
  <sheetData>
    <row r="1" spans="1:16" ht="18.75" x14ac:dyDescent="0.25">
      <c r="A1" s="123" t="s">
        <v>28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6" x14ac:dyDescent="0.25">
      <c r="A2" s="124" t="s">
        <v>23</v>
      </c>
      <c r="B2" s="125" t="s">
        <v>24</v>
      </c>
      <c r="C2" s="127" t="s">
        <v>25</v>
      </c>
      <c r="D2" s="127"/>
      <c r="E2" s="127"/>
      <c r="F2" s="127"/>
      <c r="G2" s="127" t="s">
        <v>26</v>
      </c>
      <c r="H2" s="127"/>
      <c r="I2" s="127"/>
      <c r="J2" s="127"/>
    </row>
    <row r="3" spans="1:16" ht="82.5" customHeight="1" x14ac:dyDescent="0.25">
      <c r="A3" s="124"/>
      <c r="B3" s="126"/>
      <c r="C3" s="26" t="s">
        <v>29</v>
      </c>
      <c r="D3" s="26" t="s">
        <v>31</v>
      </c>
      <c r="E3" s="26" t="s">
        <v>30</v>
      </c>
      <c r="F3" s="27" t="s">
        <v>27</v>
      </c>
      <c r="G3" s="26" t="s">
        <v>29</v>
      </c>
      <c r="H3" s="26" t="s">
        <v>31</v>
      </c>
      <c r="I3" s="26" t="s">
        <v>30</v>
      </c>
      <c r="J3" s="27" t="s">
        <v>27</v>
      </c>
      <c r="M3" s="17"/>
      <c r="N3" t="s">
        <v>121</v>
      </c>
    </row>
    <row r="4" spans="1:16" ht="38.25" x14ac:dyDescent="0.25">
      <c r="A4" s="80" t="s">
        <v>68</v>
      </c>
      <c r="B4" s="8" t="s">
        <v>3</v>
      </c>
      <c r="C4" s="28">
        <v>7</v>
      </c>
      <c r="D4" s="28">
        <v>0</v>
      </c>
      <c r="E4" s="28">
        <v>6</v>
      </c>
      <c r="F4" s="29">
        <f t="shared" ref="F4:F18" si="0">E4/C4*100</f>
        <v>85.714285714285708</v>
      </c>
      <c r="G4" s="28">
        <v>7</v>
      </c>
      <c r="H4" s="28">
        <v>0</v>
      </c>
      <c r="I4" s="28">
        <v>6</v>
      </c>
      <c r="J4" s="29">
        <f t="shared" ref="J4:J18" si="1">I4/G4*100</f>
        <v>85.714285714285708</v>
      </c>
      <c r="K4" s="81">
        <v>4.0999999999999996</v>
      </c>
      <c r="M4" s="18"/>
      <c r="N4" s="113" t="s">
        <v>122</v>
      </c>
    </row>
    <row r="5" spans="1:16" ht="51.75" customHeight="1" x14ac:dyDescent="0.25">
      <c r="A5" s="80" t="s">
        <v>69</v>
      </c>
      <c r="B5" s="8" t="s">
        <v>3</v>
      </c>
      <c r="C5" s="28">
        <v>11</v>
      </c>
      <c r="D5" s="28">
        <v>0</v>
      </c>
      <c r="E5" s="28">
        <v>11</v>
      </c>
      <c r="F5" s="29">
        <f t="shared" si="0"/>
        <v>100</v>
      </c>
      <c r="G5" s="28">
        <v>11</v>
      </c>
      <c r="H5" s="28">
        <v>0</v>
      </c>
      <c r="I5" s="28">
        <v>10</v>
      </c>
      <c r="J5" s="29">
        <f t="shared" si="1"/>
        <v>90.909090909090907</v>
      </c>
      <c r="K5">
        <v>4.9000000000000004</v>
      </c>
      <c r="M5" s="18"/>
    </row>
    <row r="6" spans="1:16" ht="47.25" customHeight="1" x14ac:dyDescent="0.25">
      <c r="A6" s="83" t="s">
        <v>70</v>
      </c>
      <c r="B6" s="8" t="s">
        <v>3</v>
      </c>
      <c r="C6" s="28">
        <v>26</v>
      </c>
      <c r="D6" s="28">
        <v>0</v>
      </c>
      <c r="E6" s="28">
        <v>15</v>
      </c>
      <c r="F6" s="29">
        <f t="shared" si="0"/>
        <v>57.692307692307686</v>
      </c>
      <c r="G6" s="28">
        <v>26</v>
      </c>
      <c r="H6" s="28">
        <v>0</v>
      </c>
      <c r="I6" s="28">
        <v>20</v>
      </c>
      <c r="J6" s="29">
        <f t="shared" si="1"/>
        <v>76.923076923076934</v>
      </c>
      <c r="K6" s="81">
        <v>4.0999999999999996</v>
      </c>
      <c r="M6" s="109" t="s">
        <v>115</v>
      </c>
      <c r="N6" s="112" t="s">
        <v>120</v>
      </c>
    </row>
    <row r="7" spans="1:16" ht="47.25" customHeight="1" x14ac:dyDescent="0.25">
      <c r="A7" s="83" t="s">
        <v>71</v>
      </c>
      <c r="B7" s="8" t="s">
        <v>3</v>
      </c>
      <c r="C7" s="28">
        <v>5</v>
      </c>
      <c r="D7" s="28">
        <v>0</v>
      </c>
      <c r="E7" s="28">
        <v>5</v>
      </c>
      <c r="F7" s="29">
        <f t="shared" si="0"/>
        <v>100</v>
      </c>
      <c r="G7" s="28">
        <v>5</v>
      </c>
      <c r="H7" s="28">
        <v>0</v>
      </c>
      <c r="I7" s="28">
        <v>5</v>
      </c>
      <c r="J7" s="29">
        <f t="shared" si="1"/>
        <v>100</v>
      </c>
      <c r="K7" s="81">
        <v>5</v>
      </c>
      <c r="M7" s="109" t="s">
        <v>115</v>
      </c>
      <c r="P7" s="90"/>
    </row>
    <row r="8" spans="1:16" ht="47.25" customHeight="1" x14ac:dyDescent="0.25">
      <c r="A8" s="88" t="s">
        <v>35</v>
      </c>
      <c r="B8" s="8" t="s">
        <v>3</v>
      </c>
      <c r="C8" s="28">
        <v>9</v>
      </c>
      <c r="D8" s="28">
        <v>0</v>
      </c>
      <c r="E8" s="28">
        <v>9</v>
      </c>
      <c r="F8" s="29">
        <f t="shared" si="0"/>
        <v>100</v>
      </c>
      <c r="G8" s="28">
        <v>9</v>
      </c>
      <c r="H8" s="28">
        <v>0</v>
      </c>
      <c r="I8" s="28">
        <v>9</v>
      </c>
      <c r="J8" s="29">
        <f t="shared" si="1"/>
        <v>100</v>
      </c>
      <c r="K8" s="89">
        <v>4.5</v>
      </c>
      <c r="M8" s="18"/>
    </row>
    <row r="9" spans="1:16" ht="76.5" customHeight="1" x14ac:dyDescent="0.25">
      <c r="A9" s="88" t="s">
        <v>36</v>
      </c>
      <c r="B9" s="8" t="s">
        <v>3</v>
      </c>
      <c r="C9" s="28">
        <v>15</v>
      </c>
      <c r="D9" s="28">
        <v>0</v>
      </c>
      <c r="E9" s="28">
        <v>15</v>
      </c>
      <c r="F9" s="29">
        <f t="shared" si="0"/>
        <v>100</v>
      </c>
      <c r="G9" s="28">
        <v>15</v>
      </c>
      <c r="H9" s="28">
        <v>0</v>
      </c>
      <c r="I9" s="28">
        <v>15</v>
      </c>
      <c r="J9" s="29">
        <f t="shared" si="1"/>
        <v>100</v>
      </c>
      <c r="K9" s="89">
        <v>4.7</v>
      </c>
      <c r="M9" s="18"/>
    </row>
    <row r="10" spans="1:16" ht="47.25" customHeight="1" x14ac:dyDescent="0.25">
      <c r="A10" s="91" t="s">
        <v>37</v>
      </c>
      <c r="B10" s="8" t="s">
        <v>3</v>
      </c>
      <c r="C10" s="28">
        <v>11</v>
      </c>
      <c r="D10" s="28">
        <v>0</v>
      </c>
      <c r="E10" s="28">
        <v>11</v>
      </c>
      <c r="F10" s="29">
        <f t="shared" si="0"/>
        <v>100</v>
      </c>
      <c r="G10" s="28">
        <v>11</v>
      </c>
      <c r="H10" s="28">
        <v>0</v>
      </c>
      <c r="I10" s="28">
        <v>11</v>
      </c>
      <c r="J10" s="29">
        <f t="shared" si="1"/>
        <v>100</v>
      </c>
      <c r="K10" s="89">
        <v>5</v>
      </c>
      <c r="M10" s="109" t="s">
        <v>115</v>
      </c>
    </row>
    <row r="11" spans="1:16" ht="58.5" customHeight="1" x14ac:dyDescent="0.25">
      <c r="A11" s="93" t="s">
        <v>51</v>
      </c>
      <c r="B11" s="8" t="s">
        <v>3</v>
      </c>
      <c r="C11" s="28">
        <v>30</v>
      </c>
      <c r="D11" s="28">
        <v>0</v>
      </c>
      <c r="E11" s="28">
        <v>18</v>
      </c>
      <c r="F11" s="29">
        <f t="shared" si="0"/>
        <v>60</v>
      </c>
      <c r="G11" s="28">
        <v>29</v>
      </c>
      <c r="H11" s="28">
        <v>0</v>
      </c>
      <c r="I11" s="28">
        <v>27</v>
      </c>
      <c r="J11" s="29">
        <f t="shared" si="1"/>
        <v>93.103448275862064</v>
      </c>
      <c r="K11" s="94">
        <v>4.2</v>
      </c>
      <c r="L11" s="100" t="s">
        <v>112</v>
      </c>
      <c r="M11" s="18"/>
      <c r="N11" s="112" t="s">
        <v>120</v>
      </c>
    </row>
    <row r="12" spans="1:16" ht="62.25" customHeight="1" x14ac:dyDescent="0.25">
      <c r="A12" s="93" t="s">
        <v>72</v>
      </c>
      <c r="B12" s="8" t="s">
        <v>3</v>
      </c>
      <c r="C12" s="28">
        <v>5</v>
      </c>
      <c r="D12" s="28">
        <v>0</v>
      </c>
      <c r="E12" s="28">
        <v>5</v>
      </c>
      <c r="F12" s="29">
        <f t="shared" si="0"/>
        <v>100</v>
      </c>
      <c r="G12" s="28">
        <v>5</v>
      </c>
      <c r="H12" s="28">
        <v>0</v>
      </c>
      <c r="I12" s="28">
        <v>5</v>
      </c>
      <c r="J12" s="29">
        <f t="shared" si="1"/>
        <v>100</v>
      </c>
      <c r="K12" s="94">
        <v>5</v>
      </c>
      <c r="L12" s="100" t="s">
        <v>112</v>
      </c>
      <c r="M12" s="18"/>
    </row>
    <row r="13" spans="1:16" ht="47.25" customHeight="1" x14ac:dyDescent="0.25">
      <c r="A13" s="93" t="s">
        <v>39</v>
      </c>
      <c r="B13" s="8" t="s">
        <v>3</v>
      </c>
      <c r="C13" s="28">
        <v>8</v>
      </c>
      <c r="D13" s="28">
        <v>0</v>
      </c>
      <c r="E13" s="28">
        <v>8</v>
      </c>
      <c r="F13" s="29">
        <f t="shared" si="0"/>
        <v>100</v>
      </c>
      <c r="G13" s="28">
        <v>8</v>
      </c>
      <c r="H13" s="28">
        <v>0</v>
      </c>
      <c r="I13" s="28">
        <v>7</v>
      </c>
      <c r="J13" s="29">
        <f t="shared" si="1"/>
        <v>87.5</v>
      </c>
      <c r="K13" s="94">
        <v>4.3099999999999996</v>
      </c>
      <c r="L13" s="105" t="s">
        <v>113</v>
      </c>
      <c r="M13" s="18"/>
    </row>
    <row r="14" spans="1:16" ht="47.25" customHeight="1" x14ac:dyDescent="0.25">
      <c r="A14" s="93" t="s">
        <v>11</v>
      </c>
      <c r="B14" s="8" t="s">
        <v>3</v>
      </c>
      <c r="C14" s="28">
        <v>14</v>
      </c>
      <c r="D14" s="28">
        <v>0</v>
      </c>
      <c r="E14" s="28">
        <v>14</v>
      </c>
      <c r="F14" s="29">
        <f t="shared" si="0"/>
        <v>100</v>
      </c>
      <c r="G14" s="28">
        <v>14</v>
      </c>
      <c r="H14" s="28">
        <v>0</v>
      </c>
      <c r="I14" s="28">
        <v>14</v>
      </c>
      <c r="J14" s="29">
        <f t="shared" si="1"/>
        <v>100</v>
      </c>
      <c r="K14" s="94">
        <v>4.9000000000000004</v>
      </c>
      <c r="L14" s="102" t="s">
        <v>110</v>
      </c>
      <c r="M14" s="18"/>
    </row>
    <row r="15" spans="1:16" ht="63" customHeight="1" x14ac:dyDescent="0.25">
      <c r="A15" s="93" t="s">
        <v>38</v>
      </c>
      <c r="B15" s="8" t="s">
        <v>3</v>
      </c>
      <c r="C15" s="28">
        <v>13</v>
      </c>
      <c r="D15" s="28">
        <v>0</v>
      </c>
      <c r="E15" s="28">
        <v>13</v>
      </c>
      <c r="F15" s="29">
        <f t="shared" si="0"/>
        <v>100</v>
      </c>
      <c r="G15" s="28">
        <v>13</v>
      </c>
      <c r="H15" s="28">
        <v>0</v>
      </c>
      <c r="I15" s="28">
        <v>10</v>
      </c>
      <c r="J15" s="29">
        <f t="shared" si="1"/>
        <v>76.923076923076934</v>
      </c>
      <c r="K15" s="98">
        <v>4.5999999999999996</v>
      </c>
      <c r="L15" s="105" t="s">
        <v>113</v>
      </c>
      <c r="M15" s="18"/>
    </row>
    <row r="16" spans="1:16" ht="47.25" customHeight="1" x14ac:dyDescent="0.25">
      <c r="A16" s="44" t="s">
        <v>73</v>
      </c>
      <c r="B16" s="8" t="s">
        <v>3</v>
      </c>
      <c r="C16" s="28">
        <v>5</v>
      </c>
      <c r="D16" s="28">
        <v>0</v>
      </c>
      <c r="E16" s="28">
        <v>5</v>
      </c>
      <c r="F16" s="29">
        <f t="shared" si="0"/>
        <v>100</v>
      </c>
      <c r="G16" s="28">
        <v>5</v>
      </c>
      <c r="H16" s="28">
        <v>0</v>
      </c>
      <c r="I16" s="28">
        <v>5</v>
      </c>
      <c r="J16" s="29">
        <f t="shared" si="1"/>
        <v>100</v>
      </c>
      <c r="K16" s="46">
        <v>4.9000000000000004</v>
      </c>
      <c r="L16" t="s">
        <v>95</v>
      </c>
      <c r="M16" s="109" t="s">
        <v>115</v>
      </c>
      <c r="N16" s="112" t="s">
        <v>120</v>
      </c>
    </row>
    <row r="17" spans="1:14" ht="47.25" customHeight="1" x14ac:dyDescent="0.25">
      <c r="A17" s="44" t="s">
        <v>13</v>
      </c>
      <c r="B17" s="8" t="s">
        <v>3</v>
      </c>
      <c r="C17" s="28">
        <v>7</v>
      </c>
      <c r="D17" s="28">
        <v>0</v>
      </c>
      <c r="E17" s="28">
        <v>7</v>
      </c>
      <c r="F17" s="29">
        <f t="shared" si="0"/>
        <v>100</v>
      </c>
      <c r="G17" s="28">
        <v>7</v>
      </c>
      <c r="H17" s="28">
        <v>0</v>
      </c>
      <c r="I17" s="28">
        <v>7</v>
      </c>
      <c r="J17" s="29">
        <f t="shared" si="1"/>
        <v>100</v>
      </c>
      <c r="K17" s="46">
        <v>4.7</v>
      </c>
      <c r="M17" s="109" t="s">
        <v>115</v>
      </c>
      <c r="N17" s="112" t="s">
        <v>120</v>
      </c>
    </row>
    <row r="18" spans="1:14" ht="47.25" customHeight="1" x14ac:dyDescent="0.25">
      <c r="A18" s="44" t="s">
        <v>74</v>
      </c>
      <c r="B18" s="8" t="s">
        <v>3</v>
      </c>
      <c r="C18" s="28">
        <v>5</v>
      </c>
      <c r="D18" s="28">
        <v>0</v>
      </c>
      <c r="E18" s="28">
        <v>5</v>
      </c>
      <c r="F18" s="29">
        <f t="shared" si="0"/>
        <v>100</v>
      </c>
      <c r="G18" s="28">
        <v>5</v>
      </c>
      <c r="H18" s="28">
        <v>0</v>
      </c>
      <c r="I18" s="28">
        <v>5</v>
      </c>
      <c r="J18" s="29">
        <f t="shared" si="1"/>
        <v>100</v>
      </c>
      <c r="K18" s="45">
        <v>4.9000000000000004</v>
      </c>
      <c r="M18" s="109" t="s">
        <v>115</v>
      </c>
    </row>
    <row r="19" spans="1:14" ht="47.25" customHeight="1" x14ac:dyDescent="0.25">
      <c r="A19" s="51" t="s">
        <v>75</v>
      </c>
      <c r="B19" s="9" t="s">
        <v>0</v>
      </c>
      <c r="C19" s="28">
        <v>9</v>
      </c>
      <c r="D19" s="28">
        <v>0</v>
      </c>
      <c r="E19" s="28">
        <v>9</v>
      </c>
      <c r="F19" s="29">
        <f t="shared" ref="F19:F35" si="2">E19/C19*100</f>
        <v>100</v>
      </c>
      <c r="G19" s="28">
        <v>9</v>
      </c>
      <c r="H19" s="28">
        <v>0</v>
      </c>
      <c r="I19" s="28">
        <v>9</v>
      </c>
      <c r="J19" s="29">
        <f t="shared" ref="J19:J36" si="3">I19/G19*100</f>
        <v>100</v>
      </c>
      <c r="K19" s="50">
        <v>4.5</v>
      </c>
      <c r="M19" s="108" t="s">
        <v>115</v>
      </c>
    </row>
    <row r="20" spans="1:14" ht="47.25" customHeight="1" x14ac:dyDescent="0.25">
      <c r="A20" s="51" t="s">
        <v>14</v>
      </c>
      <c r="B20" s="9" t="s">
        <v>0</v>
      </c>
      <c r="C20" s="28">
        <v>7</v>
      </c>
      <c r="D20" s="28">
        <v>0</v>
      </c>
      <c r="E20" s="28">
        <v>6</v>
      </c>
      <c r="F20" s="29">
        <f t="shared" si="2"/>
        <v>85.714285714285708</v>
      </c>
      <c r="G20" s="28">
        <v>6</v>
      </c>
      <c r="H20" s="28">
        <v>0</v>
      </c>
      <c r="I20" s="28">
        <v>2</v>
      </c>
      <c r="J20" s="29">
        <f t="shared" si="3"/>
        <v>33.333333333333329</v>
      </c>
      <c r="K20" s="50">
        <v>4</v>
      </c>
      <c r="M20" s="109" t="s">
        <v>115</v>
      </c>
    </row>
    <row r="21" spans="1:14" ht="47.25" customHeight="1" x14ac:dyDescent="0.25">
      <c r="A21" s="49" t="s">
        <v>34</v>
      </c>
      <c r="B21" s="8" t="s">
        <v>76</v>
      </c>
      <c r="C21" s="28">
        <v>6</v>
      </c>
      <c r="D21" s="28">
        <v>0</v>
      </c>
      <c r="E21" s="28">
        <v>6</v>
      </c>
      <c r="F21" s="29">
        <f t="shared" si="2"/>
        <v>100</v>
      </c>
      <c r="G21" s="28">
        <v>6</v>
      </c>
      <c r="H21" s="28">
        <v>0</v>
      </c>
      <c r="I21" s="28">
        <v>6</v>
      </c>
      <c r="J21" s="29">
        <f t="shared" si="3"/>
        <v>100</v>
      </c>
      <c r="K21" s="50">
        <v>4.9000000000000004</v>
      </c>
      <c r="M21" s="18"/>
      <c r="N21" s="112" t="s">
        <v>120</v>
      </c>
    </row>
    <row r="22" spans="1:14" ht="47.25" customHeight="1" x14ac:dyDescent="0.25">
      <c r="A22" s="54" t="s">
        <v>77</v>
      </c>
      <c r="B22" s="30" t="s">
        <v>3</v>
      </c>
      <c r="C22" s="28">
        <v>8</v>
      </c>
      <c r="D22" s="28">
        <v>0</v>
      </c>
      <c r="E22" s="28">
        <v>8</v>
      </c>
      <c r="F22" s="29">
        <f t="shared" si="2"/>
        <v>100</v>
      </c>
      <c r="G22" s="28">
        <v>8</v>
      </c>
      <c r="H22" s="28">
        <v>0</v>
      </c>
      <c r="I22" s="28">
        <v>8</v>
      </c>
      <c r="J22" s="29">
        <f t="shared" si="3"/>
        <v>100</v>
      </c>
      <c r="K22" s="50">
        <v>4.4000000000000004</v>
      </c>
      <c r="L22" t="s">
        <v>98</v>
      </c>
      <c r="M22" s="18"/>
      <c r="N22" s="113" t="s">
        <v>122</v>
      </c>
    </row>
    <row r="23" spans="1:14" ht="47.25" customHeight="1" x14ac:dyDescent="0.25">
      <c r="A23" s="53" t="s">
        <v>78</v>
      </c>
      <c r="B23" s="30" t="s">
        <v>3</v>
      </c>
      <c r="C23" s="28">
        <v>11</v>
      </c>
      <c r="D23" s="28">
        <v>0</v>
      </c>
      <c r="E23" s="28">
        <v>11</v>
      </c>
      <c r="F23" s="29">
        <f t="shared" si="2"/>
        <v>100</v>
      </c>
      <c r="G23" s="28">
        <v>11</v>
      </c>
      <c r="H23" s="28">
        <v>0</v>
      </c>
      <c r="I23" s="28">
        <v>11</v>
      </c>
      <c r="J23" s="29">
        <f t="shared" si="3"/>
        <v>100</v>
      </c>
      <c r="K23" s="50">
        <v>4.4000000000000004</v>
      </c>
      <c r="L23" t="s">
        <v>97</v>
      </c>
      <c r="M23" s="18"/>
    </row>
    <row r="24" spans="1:14" ht="47.25" customHeight="1" x14ac:dyDescent="0.25">
      <c r="A24" s="57" t="s">
        <v>79</v>
      </c>
      <c r="B24" s="30" t="s">
        <v>3</v>
      </c>
      <c r="C24" s="28">
        <v>13</v>
      </c>
      <c r="D24" s="28">
        <v>0</v>
      </c>
      <c r="E24" s="28">
        <v>10</v>
      </c>
      <c r="F24" s="29">
        <f t="shared" si="2"/>
        <v>76.923076923076934</v>
      </c>
      <c r="G24" s="28">
        <v>13</v>
      </c>
      <c r="H24" s="28">
        <v>0</v>
      </c>
      <c r="I24" s="28">
        <v>13</v>
      </c>
      <c r="J24" s="29">
        <f t="shared" si="3"/>
        <v>100</v>
      </c>
      <c r="K24" s="50">
        <v>4.4000000000000004</v>
      </c>
      <c r="M24" s="18"/>
      <c r="N24" s="113" t="s">
        <v>122</v>
      </c>
    </row>
    <row r="25" spans="1:14" ht="47.25" customHeight="1" x14ac:dyDescent="0.25">
      <c r="A25" s="57" t="s">
        <v>80</v>
      </c>
      <c r="B25" s="30" t="s">
        <v>3</v>
      </c>
      <c r="C25" s="28">
        <v>7</v>
      </c>
      <c r="D25" s="28">
        <v>0</v>
      </c>
      <c r="E25" s="28">
        <v>7</v>
      </c>
      <c r="F25" s="29">
        <f t="shared" si="2"/>
        <v>100</v>
      </c>
      <c r="G25" s="28">
        <v>7</v>
      </c>
      <c r="H25" s="28">
        <v>0</v>
      </c>
      <c r="I25" s="28">
        <v>7</v>
      </c>
      <c r="J25" s="29">
        <f t="shared" si="3"/>
        <v>100</v>
      </c>
      <c r="K25" s="50">
        <v>5</v>
      </c>
      <c r="M25" s="18"/>
    </row>
    <row r="26" spans="1:14" ht="47.25" customHeight="1" x14ac:dyDescent="0.25">
      <c r="A26" s="61" t="s">
        <v>81</v>
      </c>
      <c r="B26" s="30" t="s">
        <v>3</v>
      </c>
      <c r="C26" s="28">
        <v>6</v>
      </c>
      <c r="D26" s="28">
        <v>0</v>
      </c>
      <c r="E26" s="28">
        <v>6</v>
      </c>
      <c r="F26" s="29">
        <f t="shared" si="2"/>
        <v>100</v>
      </c>
      <c r="G26" s="28">
        <v>6</v>
      </c>
      <c r="H26" s="28">
        <v>0</v>
      </c>
      <c r="I26" s="28">
        <v>6</v>
      </c>
      <c r="J26" s="29">
        <f t="shared" si="3"/>
        <v>100</v>
      </c>
      <c r="K26" s="50">
        <v>4.3</v>
      </c>
      <c r="M26" s="109" t="s">
        <v>115</v>
      </c>
    </row>
    <row r="27" spans="1:14" ht="61.5" customHeight="1" x14ac:dyDescent="0.25">
      <c r="A27" s="65" t="s">
        <v>41</v>
      </c>
      <c r="B27" s="8" t="s">
        <v>3</v>
      </c>
      <c r="C27" s="28">
        <v>10</v>
      </c>
      <c r="D27" s="28">
        <v>0</v>
      </c>
      <c r="E27" s="28">
        <v>8</v>
      </c>
      <c r="F27" s="29">
        <f t="shared" si="2"/>
        <v>80</v>
      </c>
      <c r="G27" s="28">
        <v>10</v>
      </c>
      <c r="H27" s="28">
        <v>0</v>
      </c>
      <c r="I27" s="28">
        <v>10</v>
      </c>
      <c r="J27" s="29">
        <f t="shared" si="3"/>
        <v>100</v>
      </c>
      <c r="K27" s="50">
        <v>4.7</v>
      </c>
      <c r="M27" s="109" t="s">
        <v>115</v>
      </c>
    </row>
    <row r="28" spans="1:14" ht="54.75" customHeight="1" x14ac:dyDescent="0.25">
      <c r="A28" s="65" t="s">
        <v>82</v>
      </c>
      <c r="B28" s="8" t="s">
        <v>3</v>
      </c>
      <c r="C28" s="28">
        <v>5</v>
      </c>
      <c r="D28" s="28">
        <v>0</v>
      </c>
      <c r="E28" s="28">
        <v>5</v>
      </c>
      <c r="F28" s="29">
        <f t="shared" si="2"/>
        <v>100</v>
      </c>
      <c r="G28" s="28">
        <v>5</v>
      </c>
      <c r="H28" s="28">
        <v>0</v>
      </c>
      <c r="I28" s="28">
        <v>5</v>
      </c>
      <c r="J28" s="29">
        <f t="shared" si="3"/>
        <v>100</v>
      </c>
      <c r="K28" s="50">
        <v>4.5999999999999996</v>
      </c>
      <c r="M28" s="109" t="s">
        <v>115</v>
      </c>
    </row>
    <row r="29" spans="1:14" ht="47.25" customHeight="1" x14ac:dyDescent="0.25">
      <c r="A29" s="67" t="s">
        <v>93</v>
      </c>
      <c r="B29" s="8" t="s">
        <v>3</v>
      </c>
      <c r="C29" s="28">
        <v>7</v>
      </c>
      <c r="D29" s="28">
        <v>0</v>
      </c>
      <c r="E29" s="28">
        <v>6</v>
      </c>
      <c r="F29" s="29">
        <f t="shared" si="2"/>
        <v>85.714285714285708</v>
      </c>
      <c r="G29" s="28">
        <v>7</v>
      </c>
      <c r="H29" s="28">
        <v>0</v>
      </c>
      <c r="I29" s="28">
        <v>7</v>
      </c>
      <c r="J29" s="29">
        <f t="shared" si="3"/>
        <v>100</v>
      </c>
      <c r="K29" s="50">
        <v>4.4000000000000004</v>
      </c>
      <c r="L29" t="s">
        <v>100</v>
      </c>
      <c r="M29" s="18" t="s">
        <v>115</v>
      </c>
      <c r="N29" s="112" t="s">
        <v>120</v>
      </c>
    </row>
    <row r="30" spans="1:14" ht="47.25" customHeight="1" x14ac:dyDescent="0.25">
      <c r="A30" s="69" t="s">
        <v>42</v>
      </c>
      <c r="B30" s="8" t="s">
        <v>3</v>
      </c>
      <c r="C30" s="28">
        <v>12</v>
      </c>
      <c r="D30" s="28">
        <v>0</v>
      </c>
      <c r="E30" s="28">
        <v>12</v>
      </c>
      <c r="F30" s="29">
        <f t="shared" si="2"/>
        <v>100</v>
      </c>
      <c r="G30" s="28">
        <v>12</v>
      </c>
      <c r="H30" s="28">
        <v>0</v>
      </c>
      <c r="I30" s="28">
        <v>12</v>
      </c>
      <c r="J30" s="29">
        <f t="shared" si="3"/>
        <v>100</v>
      </c>
      <c r="K30" s="70">
        <v>5</v>
      </c>
      <c r="L30" t="s">
        <v>100</v>
      </c>
      <c r="M30" s="18" t="s">
        <v>115</v>
      </c>
      <c r="N30" t="s">
        <v>120</v>
      </c>
    </row>
    <row r="31" spans="1:14" ht="47.25" customHeight="1" x14ac:dyDescent="0.25">
      <c r="A31" s="73" t="s">
        <v>83</v>
      </c>
      <c r="B31" s="8" t="s">
        <v>3</v>
      </c>
      <c r="C31" s="28">
        <v>14</v>
      </c>
      <c r="D31" s="28">
        <v>0</v>
      </c>
      <c r="E31" s="28">
        <v>10</v>
      </c>
      <c r="F31" s="29">
        <f t="shared" si="2"/>
        <v>71.428571428571431</v>
      </c>
      <c r="G31" s="28">
        <v>14</v>
      </c>
      <c r="H31" s="28">
        <v>0</v>
      </c>
      <c r="I31" s="28">
        <v>9</v>
      </c>
      <c r="J31" s="29">
        <f t="shared" si="3"/>
        <v>64.285714285714292</v>
      </c>
      <c r="K31" s="70">
        <v>3.9</v>
      </c>
      <c r="L31" t="s">
        <v>108</v>
      </c>
      <c r="M31" s="18"/>
      <c r="N31" s="112" t="s">
        <v>120</v>
      </c>
    </row>
    <row r="32" spans="1:14" ht="47.25" customHeight="1" x14ac:dyDescent="0.25">
      <c r="A32" s="73" t="s">
        <v>44</v>
      </c>
      <c r="B32" s="8" t="s">
        <v>3</v>
      </c>
      <c r="C32" s="28">
        <v>9</v>
      </c>
      <c r="D32" s="28">
        <v>0</v>
      </c>
      <c r="E32" s="28">
        <v>8</v>
      </c>
      <c r="F32" s="29">
        <f t="shared" si="2"/>
        <v>88.888888888888886</v>
      </c>
      <c r="G32" s="28">
        <v>9</v>
      </c>
      <c r="H32" s="28">
        <v>0</v>
      </c>
      <c r="I32" s="28">
        <v>9</v>
      </c>
      <c r="J32" s="29">
        <f t="shared" si="3"/>
        <v>100</v>
      </c>
      <c r="K32" s="70">
        <v>4.7</v>
      </c>
      <c r="L32" t="s">
        <v>105</v>
      </c>
      <c r="M32" s="18"/>
    </row>
    <row r="33" spans="1:13" ht="47.25" customHeight="1" x14ac:dyDescent="0.25">
      <c r="A33" s="73" t="s">
        <v>43</v>
      </c>
      <c r="B33" s="8" t="s">
        <v>3</v>
      </c>
      <c r="C33" s="28">
        <v>8</v>
      </c>
      <c r="D33" s="28">
        <v>0</v>
      </c>
      <c r="E33" s="28">
        <v>8</v>
      </c>
      <c r="F33" s="29">
        <f t="shared" si="2"/>
        <v>100</v>
      </c>
      <c r="G33" s="28">
        <v>8</v>
      </c>
      <c r="H33" s="28">
        <v>0</v>
      </c>
      <c r="I33" s="28">
        <v>8</v>
      </c>
      <c r="J33" s="29">
        <f t="shared" si="3"/>
        <v>100</v>
      </c>
      <c r="K33" s="70">
        <v>4.9000000000000004</v>
      </c>
      <c r="L33" t="s">
        <v>106</v>
      </c>
      <c r="M33" s="18"/>
    </row>
    <row r="34" spans="1:13" ht="47.25" customHeight="1" x14ac:dyDescent="0.25">
      <c r="A34" s="16" t="s">
        <v>45</v>
      </c>
      <c r="B34" s="8" t="s">
        <v>3</v>
      </c>
      <c r="C34" s="28">
        <v>9</v>
      </c>
      <c r="D34" s="28">
        <v>0</v>
      </c>
      <c r="E34" s="28">
        <v>9</v>
      </c>
      <c r="F34" s="29">
        <f t="shared" si="2"/>
        <v>100</v>
      </c>
      <c r="G34" s="28">
        <v>9</v>
      </c>
      <c r="H34" s="28">
        <v>0</v>
      </c>
      <c r="I34" s="28">
        <v>9</v>
      </c>
      <c r="J34" s="29">
        <f t="shared" si="3"/>
        <v>100</v>
      </c>
      <c r="K34" s="70">
        <v>4.8</v>
      </c>
      <c r="M34" s="18"/>
    </row>
    <row r="35" spans="1:13" ht="47.25" customHeight="1" x14ac:dyDescent="0.25">
      <c r="A35" s="16" t="s">
        <v>84</v>
      </c>
      <c r="B35" s="8" t="s">
        <v>3</v>
      </c>
      <c r="C35" s="77">
        <v>0</v>
      </c>
      <c r="D35" s="28">
        <v>0</v>
      </c>
      <c r="E35" s="28">
        <v>0</v>
      </c>
      <c r="F35" s="29" t="e">
        <f t="shared" si="2"/>
        <v>#DIV/0!</v>
      </c>
      <c r="G35" s="28">
        <v>0</v>
      </c>
      <c r="H35" s="28">
        <v>0</v>
      </c>
      <c r="I35" s="28">
        <v>0</v>
      </c>
      <c r="J35" s="29" t="e">
        <f t="shared" si="3"/>
        <v>#DIV/0!</v>
      </c>
      <c r="M35" s="18"/>
    </row>
    <row r="36" spans="1:13" x14ac:dyDescent="0.25">
      <c r="A36" s="6" t="s">
        <v>32</v>
      </c>
      <c r="B36" s="31"/>
      <c r="C36" s="28">
        <f>SUM(C4:C35)</f>
        <v>312</v>
      </c>
      <c r="D36" s="28">
        <f>SUM(D4:D35)</f>
        <v>0</v>
      </c>
      <c r="E36" s="28">
        <f>SUM(E4:E35)</f>
        <v>276</v>
      </c>
      <c r="F36" s="29">
        <f>E36/C36*100</f>
        <v>88.461538461538453</v>
      </c>
      <c r="G36" s="28">
        <f>SUM(G4:G35)</f>
        <v>310</v>
      </c>
      <c r="H36" s="28">
        <f>SUM(H4:H35)</f>
        <v>0</v>
      </c>
      <c r="I36" s="28">
        <f>SUM(I4:I35)</f>
        <v>287</v>
      </c>
      <c r="J36" s="29">
        <f t="shared" si="3"/>
        <v>92.58064516129032</v>
      </c>
      <c r="M36" s="17"/>
    </row>
    <row r="37" spans="1:13" x14ac:dyDescent="0.25">
      <c r="M37" s="17"/>
    </row>
    <row r="38" spans="1:13" x14ac:dyDescent="0.25">
      <c r="M38" s="17"/>
    </row>
  </sheetData>
  <mergeCells count="5">
    <mergeCell ref="A1:J1"/>
    <mergeCell ref="A2:A3"/>
    <mergeCell ref="B2:B3"/>
    <mergeCell ref="C2:F2"/>
    <mergeCell ref="G2:J2"/>
  </mergeCell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tabSelected="1" workbookViewId="0">
      <selection activeCell="C11" sqref="C11"/>
    </sheetView>
  </sheetViews>
  <sheetFormatPr defaultRowHeight="15" x14ac:dyDescent="0.25"/>
  <cols>
    <col min="1" max="1" width="16.85546875" customWidth="1"/>
  </cols>
  <sheetData>
    <row r="1" spans="1:17" x14ac:dyDescent="0.25">
      <c r="A1" s="114" t="s">
        <v>28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7" ht="45" x14ac:dyDescent="0.25">
      <c r="A2" s="32" t="s">
        <v>23</v>
      </c>
      <c r="B2" s="33" t="s">
        <v>24</v>
      </c>
      <c r="C2" s="115" t="s">
        <v>25</v>
      </c>
      <c r="D2" s="116"/>
      <c r="E2" s="116"/>
      <c r="F2" s="117"/>
      <c r="G2" s="115" t="s">
        <v>26</v>
      </c>
      <c r="H2" s="116"/>
      <c r="I2" s="116"/>
      <c r="J2" s="117"/>
    </row>
    <row r="3" spans="1:17" ht="120" x14ac:dyDescent="0.25">
      <c r="A3" s="34"/>
      <c r="B3" s="35"/>
      <c r="C3" s="19" t="s">
        <v>29</v>
      </c>
      <c r="D3" s="20" t="s">
        <v>31</v>
      </c>
      <c r="E3" s="20" t="s">
        <v>30</v>
      </c>
      <c r="F3" s="21" t="s">
        <v>27</v>
      </c>
      <c r="G3" s="19" t="s">
        <v>29</v>
      </c>
      <c r="H3" s="20" t="s">
        <v>31</v>
      </c>
      <c r="I3" s="20" t="s">
        <v>30</v>
      </c>
      <c r="J3" s="21" t="s">
        <v>27</v>
      </c>
    </row>
    <row r="4" spans="1:17" ht="51" x14ac:dyDescent="0.25">
      <c r="A4" s="78" t="s">
        <v>46</v>
      </c>
      <c r="B4" s="22" t="s">
        <v>2</v>
      </c>
      <c r="C4" s="19">
        <v>15</v>
      </c>
      <c r="D4" s="19">
        <v>0</v>
      </c>
      <c r="E4" s="19">
        <v>13</v>
      </c>
      <c r="F4" s="23">
        <f>E4/C4*100</f>
        <v>86.666666666666671</v>
      </c>
      <c r="G4" s="19">
        <v>15</v>
      </c>
      <c r="H4" s="19">
        <v>0</v>
      </c>
      <c r="I4" s="19">
        <v>14</v>
      </c>
      <c r="J4" s="23">
        <f>I4/G4*100</f>
        <v>93.333333333333329</v>
      </c>
      <c r="Q4" s="19">
        <v>15</v>
      </c>
    </row>
    <row r="5" spans="1:17" ht="63.75" x14ac:dyDescent="0.25">
      <c r="A5" s="79" t="s">
        <v>66</v>
      </c>
      <c r="B5" s="22" t="s">
        <v>2</v>
      </c>
      <c r="C5" s="19">
        <v>8</v>
      </c>
      <c r="D5" s="19">
        <v>0</v>
      </c>
      <c r="E5" s="19">
        <v>8</v>
      </c>
      <c r="F5" s="23">
        <f>E5/C5*100</f>
        <v>100</v>
      </c>
      <c r="G5" s="19">
        <v>8</v>
      </c>
      <c r="H5" s="19">
        <v>0</v>
      </c>
      <c r="I5" s="19">
        <v>8</v>
      </c>
      <c r="J5" s="23">
        <f>I5/G5*100</f>
        <v>100</v>
      </c>
      <c r="Q5" s="19">
        <v>8</v>
      </c>
    </row>
    <row r="6" spans="1:17" ht="38.25" x14ac:dyDescent="0.25">
      <c r="A6" s="82" t="s">
        <v>1</v>
      </c>
      <c r="B6" s="22" t="s">
        <v>2</v>
      </c>
      <c r="C6" s="19">
        <v>19</v>
      </c>
      <c r="D6" s="19">
        <v>0</v>
      </c>
      <c r="E6" s="19">
        <v>15</v>
      </c>
      <c r="F6" s="23">
        <f t="shared" ref="F6:F69" si="0">E6/C6*100</f>
        <v>78.94736842105263</v>
      </c>
      <c r="G6" s="19">
        <v>19</v>
      </c>
      <c r="H6" s="19">
        <v>0</v>
      </c>
      <c r="I6" s="19">
        <v>15</v>
      </c>
      <c r="J6" s="23">
        <f t="shared" ref="J6:J69" si="1">I6/G6*100</f>
        <v>78.94736842105263</v>
      </c>
      <c r="Q6" s="19">
        <v>19</v>
      </c>
    </row>
    <row r="7" spans="1:17" ht="51" x14ac:dyDescent="0.25">
      <c r="A7" s="82" t="s">
        <v>4</v>
      </c>
      <c r="B7" s="22" t="s">
        <v>2</v>
      </c>
      <c r="C7" s="19">
        <v>9</v>
      </c>
      <c r="D7" s="19">
        <v>0</v>
      </c>
      <c r="E7" s="19">
        <v>9</v>
      </c>
      <c r="F7" s="23">
        <f t="shared" si="0"/>
        <v>100</v>
      </c>
      <c r="G7" s="19">
        <v>9</v>
      </c>
      <c r="H7" s="19">
        <v>0</v>
      </c>
      <c r="I7" s="19">
        <v>9</v>
      </c>
      <c r="J7" s="23">
        <f t="shared" si="1"/>
        <v>100</v>
      </c>
      <c r="Q7" s="19">
        <v>9</v>
      </c>
    </row>
    <row r="8" spans="1:17" ht="63.75" x14ac:dyDescent="0.25">
      <c r="A8" s="85" t="s">
        <v>6</v>
      </c>
      <c r="B8" s="22" t="s">
        <v>2</v>
      </c>
      <c r="C8" s="19">
        <v>20</v>
      </c>
      <c r="D8" s="19">
        <v>0</v>
      </c>
      <c r="E8" s="19">
        <v>20</v>
      </c>
      <c r="F8" s="23">
        <f t="shared" si="0"/>
        <v>100</v>
      </c>
      <c r="G8" s="19">
        <v>20</v>
      </c>
      <c r="H8" s="19">
        <v>0</v>
      </c>
      <c r="I8" s="19">
        <v>16</v>
      </c>
      <c r="J8" s="23">
        <f t="shared" si="1"/>
        <v>80</v>
      </c>
      <c r="Q8" s="19">
        <v>20</v>
      </c>
    </row>
    <row r="9" spans="1:17" ht="63.75" x14ac:dyDescent="0.25">
      <c r="A9" s="86" t="s">
        <v>33</v>
      </c>
      <c r="B9" s="22" t="s">
        <v>2</v>
      </c>
      <c r="C9" s="19">
        <v>25</v>
      </c>
      <c r="D9" s="19">
        <v>0</v>
      </c>
      <c r="E9" s="19">
        <v>25</v>
      </c>
      <c r="F9" s="23">
        <f t="shared" si="0"/>
        <v>100</v>
      </c>
      <c r="G9" s="19">
        <v>25</v>
      </c>
      <c r="H9" s="19">
        <v>0</v>
      </c>
      <c r="I9" s="19">
        <v>25</v>
      </c>
      <c r="J9" s="23">
        <f t="shared" si="1"/>
        <v>100</v>
      </c>
      <c r="Q9" s="19">
        <v>25</v>
      </c>
    </row>
    <row r="10" spans="1:17" ht="63.75" x14ac:dyDescent="0.25">
      <c r="A10" s="84" t="s">
        <v>51</v>
      </c>
      <c r="B10" s="22" t="s">
        <v>2</v>
      </c>
      <c r="C10" s="19">
        <v>14</v>
      </c>
      <c r="D10" s="19">
        <v>0</v>
      </c>
      <c r="E10" s="19">
        <v>14</v>
      </c>
      <c r="F10" s="23">
        <f t="shared" si="0"/>
        <v>100</v>
      </c>
      <c r="G10" s="19">
        <v>14</v>
      </c>
      <c r="H10" s="19">
        <v>0</v>
      </c>
      <c r="I10" s="19">
        <v>12</v>
      </c>
      <c r="J10" s="23">
        <f t="shared" si="1"/>
        <v>85.714285714285708</v>
      </c>
      <c r="Q10" s="19">
        <v>14</v>
      </c>
    </row>
    <row r="11" spans="1:17" ht="63.75" x14ac:dyDescent="0.25">
      <c r="A11" s="84" t="s">
        <v>52</v>
      </c>
      <c r="B11" s="22" t="s">
        <v>2</v>
      </c>
      <c r="C11" s="19">
        <v>20</v>
      </c>
      <c r="D11" s="19">
        <v>0</v>
      </c>
      <c r="E11" s="19">
        <v>20</v>
      </c>
      <c r="F11" s="23">
        <f t="shared" si="0"/>
        <v>100</v>
      </c>
      <c r="G11" s="19">
        <v>20</v>
      </c>
      <c r="H11" s="19">
        <v>0</v>
      </c>
      <c r="I11" s="19">
        <v>20</v>
      </c>
      <c r="J11" s="23">
        <f t="shared" si="1"/>
        <v>100</v>
      </c>
      <c r="Q11" s="19">
        <v>20</v>
      </c>
    </row>
    <row r="12" spans="1:17" ht="38.25" x14ac:dyDescent="0.25">
      <c r="A12" s="84" t="s">
        <v>10</v>
      </c>
      <c r="B12" s="22" t="s">
        <v>2</v>
      </c>
      <c r="C12" s="36">
        <v>26</v>
      </c>
      <c r="D12" s="36">
        <v>0</v>
      </c>
      <c r="E12" s="36">
        <v>24</v>
      </c>
      <c r="F12" s="23">
        <f t="shared" si="0"/>
        <v>92.307692307692307</v>
      </c>
      <c r="G12" s="37">
        <v>26</v>
      </c>
      <c r="H12" s="37">
        <v>0</v>
      </c>
      <c r="I12" s="37">
        <v>25</v>
      </c>
      <c r="J12" s="23">
        <f t="shared" si="1"/>
        <v>96.15384615384616</v>
      </c>
      <c r="Q12" s="36">
        <v>26</v>
      </c>
    </row>
    <row r="13" spans="1:17" ht="76.5" x14ac:dyDescent="0.25">
      <c r="A13" s="84" t="s">
        <v>89</v>
      </c>
      <c r="B13" s="22" t="s">
        <v>2</v>
      </c>
      <c r="C13" s="36">
        <v>10</v>
      </c>
      <c r="D13" s="36">
        <v>0</v>
      </c>
      <c r="E13" s="36">
        <v>10</v>
      </c>
      <c r="F13" s="23">
        <f t="shared" si="0"/>
        <v>100</v>
      </c>
      <c r="G13" s="37">
        <v>10</v>
      </c>
      <c r="H13" s="37">
        <v>0</v>
      </c>
      <c r="I13" s="37">
        <v>10</v>
      </c>
      <c r="J13" s="23">
        <f t="shared" si="1"/>
        <v>100</v>
      </c>
      <c r="Q13" s="36">
        <v>10</v>
      </c>
    </row>
    <row r="14" spans="1:17" ht="38.25" x14ac:dyDescent="0.25">
      <c r="A14" s="42" t="s">
        <v>12</v>
      </c>
      <c r="B14" s="22" t="s">
        <v>2</v>
      </c>
      <c r="C14" s="19">
        <v>14</v>
      </c>
      <c r="D14" s="19">
        <v>0</v>
      </c>
      <c r="E14" s="19">
        <v>14</v>
      </c>
      <c r="F14" s="23">
        <f t="shared" si="0"/>
        <v>100</v>
      </c>
      <c r="G14" s="38">
        <v>14</v>
      </c>
      <c r="H14" s="38">
        <v>0</v>
      </c>
      <c r="I14" s="38">
        <v>14</v>
      </c>
      <c r="J14" s="23">
        <f t="shared" si="1"/>
        <v>100</v>
      </c>
      <c r="Q14" s="19">
        <v>14</v>
      </c>
    </row>
    <row r="15" spans="1:17" ht="63.75" x14ac:dyDescent="0.25">
      <c r="A15" s="48" t="s">
        <v>53</v>
      </c>
      <c r="B15" s="22" t="s">
        <v>2</v>
      </c>
      <c r="C15" s="19">
        <v>2</v>
      </c>
      <c r="D15" s="19">
        <v>0</v>
      </c>
      <c r="E15" s="19">
        <v>1</v>
      </c>
      <c r="F15" s="23">
        <f t="shared" si="0"/>
        <v>50</v>
      </c>
      <c r="G15" s="19">
        <v>2</v>
      </c>
      <c r="H15" s="19">
        <v>0</v>
      </c>
      <c r="I15" s="19">
        <v>2</v>
      </c>
      <c r="J15" s="23">
        <f t="shared" si="1"/>
        <v>100</v>
      </c>
      <c r="Q15" s="19">
        <v>2</v>
      </c>
    </row>
    <row r="16" spans="1:17" ht="63.75" x14ac:dyDescent="0.25">
      <c r="A16" s="47" t="s">
        <v>54</v>
      </c>
      <c r="B16" s="24" t="s">
        <v>2</v>
      </c>
      <c r="C16" s="19">
        <v>20</v>
      </c>
      <c r="D16" s="19">
        <v>0</v>
      </c>
      <c r="E16" s="19">
        <v>18</v>
      </c>
      <c r="F16" s="23">
        <f t="shared" si="0"/>
        <v>90</v>
      </c>
      <c r="G16" s="19">
        <v>20</v>
      </c>
      <c r="H16" s="19">
        <v>0</v>
      </c>
      <c r="I16" s="19">
        <v>19</v>
      </c>
      <c r="J16" s="23">
        <f t="shared" si="1"/>
        <v>95</v>
      </c>
      <c r="Q16" s="19">
        <v>20</v>
      </c>
    </row>
    <row r="17" spans="1:17" ht="38.25" x14ac:dyDescent="0.25">
      <c r="A17" s="52" t="s">
        <v>56</v>
      </c>
      <c r="B17" s="22" t="s">
        <v>2</v>
      </c>
      <c r="C17" s="19">
        <v>9</v>
      </c>
      <c r="D17" s="19">
        <v>0</v>
      </c>
      <c r="E17" s="19">
        <v>9</v>
      </c>
      <c r="F17" s="23">
        <f t="shared" si="0"/>
        <v>100</v>
      </c>
      <c r="G17" s="19">
        <v>9</v>
      </c>
      <c r="H17" s="19">
        <v>0</v>
      </c>
      <c r="I17" s="19">
        <v>9</v>
      </c>
      <c r="J17" s="23">
        <f t="shared" si="1"/>
        <v>100</v>
      </c>
      <c r="Q17" s="19">
        <v>9</v>
      </c>
    </row>
    <row r="18" spans="1:17" ht="38.25" x14ac:dyDescent="0.25">
      <c r="A18" s="56" t="s">
        <v>15</v>
      </c>
      <c r="B18" s="22" t="s">
        <v>2</v>
      </c>
      <c r="C18" s="19">
        <v>23</v>
      </c>
      <c r="D18" s="19">
        <v>0</v>
      </c>
      <c r="E18" s="19">
        <v>23</v>
      </c>
      <c r="F18" s="23">
        <f t="shared" si="0"/>
        <v>100</v>
      </c>
      <c r="G18" s="19">
        <v>23</v>
      </c>
      <c r="H18" s="19">
        <v>0</v>
      </c>
      <c r="I18" s="19">
        <v>23</v>
      </c>
      <c r="J18" s="23">
        <f t="shared" si="1"/>
        <v>100</v>
      </c>
      <c r="Q18" s="19">
        <v>23</v>
      </c>
    </row>
    <row r="19" spans="1:17" ht="51" x14ac:dyDescent="0.25">
      <c r="A19" s="56" t="s">
        <v>61</v>
      </c>
      <c r="B19" s="22" t="s">
        <v>2</v>
      </c>
      <c r="C19" s="19">
        <v>8</v>
      </c>
      <c r="D19" s="19">
        <v>0</v>
      </c>
      <c r="E19" s="19">
        <v>8</v>
      </c>
      <c r="F19" s="23">
        <f t="shared" si="0"/>
        <v>100</v>
      </c>
      <c r="G19" s="19">
        <v>8</v>
      </c>
      <c r="H19" s="19">
        <v>0</v>
      </c>
      <c r="I19" s="19">
        <v>8</v>
      </c>
      <c r="J19" s="23">
        <f t="shared" si="1"/>
        <v>100</v>
      </c>
      <c r="Q19" s="19">
        <v>8</v>
      </c>
    </row>
    <row r="20" spans="1:17" ht="63.75" x14ac:dyDescent="0.25">
      <c r="A20" s="58" t="s">
        <v>16</v>
      </c>
      <c r="B20" s="22" t="s">
        <v>2</v>
      </c>
      <c r="C20" s="19">
        <v>8</v>
      </c>
      <c r="D20" s="19">
        <v>0</v>
      </c>
      <c r="E20" s="19">
        <v>8</v>
      </c>
      <c r="F20" s="23">
        <f t="shared" si="0"/>
        <v>100</v>
      </c>
      <c r="G20" s="19">
        <v>8</v>
      </c>
      <c r="H20" s="19">
        <v>0</v>
      </c>
      <c r="I20" s="19">
        <v>8</v>
      </c>
      <c r="J20" s="23">
        <f t="shared" si="1"/>
        <v>100</v>
      </c>
      <c r="Q20" s="19">
        <v>8</v>
      </c>
    </row>
    <row r="21" spans="1:17" ht="76.5" x14ac:dyDescent="0.25">
      <c r="A21" s="59" t="s">
        <v>58</v>
      </c>
      <c r="B21" s="39" t="s">
        <v>2</v>
      </c>
      <c r="C21" s="19">
        <v>12</v>
      </c>
      <c r="D21" s="19">
        <v>0</v>
      </c>
      <c r="E21" s="19">
        <v>12</v>
      </c>
      <c r="F21" s="23">
        <f t="shared" si="0"/>
        <v>100</v>
      </c>
      <c r="G21" s="19">
        <v>12</v>
      </c>
      <c r="H21" s="19">
        <v>0</v>
      </c>
      <c r="I21" s="19">
        <v>12</v>
      </c>
      <c r="J21" s="23">
        <f t="shared" si="1"/>
        <v>100</v>
      </c>
      <c r="Q21" s="19">
        <v>12</v>
      </c>
    </row>
    <row r="22" spans="1:17" ht="38.25" x14ac:dyDescent="0.25">
      <c r="A22" s="62" t="s">
        <v>17</v>
      </c>
      <c r="B22" s="40" t="s">
        <v>18</v>
      </c>
      <c r="C22" s="19">
        <v>1</v>
      </c>
      <c r="D22" s="19">
        <v>0</v>
      </c>
      <c r="E22" s="19">
        <v>1</v>
      </c>
      <c r="F22" s="23">
        <f t="shared" si="0"/>
        <v>100</v>
      </c>
      <c r="G22" s="19">
        <v>2</v>
      </c>
      <c r="H22" s="19">
        <v>0</v>
      </c>
      <c r="I22" s="19">
        <v>1</v>
      </c>
      <c r="J22" s="23">
        <f>I22/G22*100</f>
        <v>50</v>
      </c>
      <c r="Q22" s="19">
        <v>1</v>
      </c>
    </row>
    <row r="23" spans="1:17" ht="38.25" x14ac:dyDescent="0.25">
      <c r="A23" s="63" t="s">
        <v>19</v>
      </c>
      <c r="B23" s="22" t="s">
        <v>2</v>
      </c>
      <c r="C23" s="19">
        <v>17</v>
      </c>
      <c r="D23" s="19">
        <v>0</v>
      </c>
      <c r="E23" s="19">
        <v>16</v>
      </c>
      <c r="F23" s="23">
        <f t="shared" si="0"/>
        <v>94.117647058823522</v>
      </c>
      <c r="G23" s="19">
        <v>17</v>
      </c>
      <c r="H23" s="19">
        <v>0</v>
      </c>
      <c r="I23" s="19">
        <v>16</v>
      </c>
      <c r="J23" s="23">
        <f>I23/G23*100</f>
        <v>94.117647058823522</v>
      </c>
      <c r="Q23" s="19">
        <v>17</v>
      </c>
    </row>
    <row r="24" spans="1:17" ht="51" x14ac:dyDescent="0.25">
      <c r="A24" s="63" t="s">
        <v>20</v>
      </c>
      <c r="B24" s="22" t="s">
        <v>2</v>
      </c>
      <c r="C24" s="19">
        <v>10</v>
      </c>
      <c r="D24" s="19">
        <v>0</v>
      </c>
      <c r="E24" s="19">
        <v>10</v>
      </c>
      <c r="F24" s="23">
        <f t="shared" si="0"/>
        <v>100</v>
      </c>
      <c r="G24" s="19">
        <v>10</v>
      </c>
      <c r="H24" s="19">
        <v>0</v>
      </c>
      <c r="I24" s="19">
        <v>10</v>
      </c>
      <c r="J24" s="23">
        <f t="shared" si="1"/>
        <v>100</v>
      </c>
      <c r="Q24" s="19">
        <v>10</v>
      </c>
    </row>
    <row r="25" spans="1:17" ht="51" x14ac:dyDescent="0.25">
      <c r="A25" s="63" t="s">
        <v>90</v>
      </c>
      <c r="B25" s="22" t="s">
        <v>2</v>
      </c>
      <c r="C25" s="19">
        <v>7</v>
      </c>
      <c r="D25" s="19">
        <v>0</v>
      </c>
      <c r="E25" s="19">
        <v>7</v>
      </c>
      <c r="F25" s="23">
        <f t="shared" si="0"/>
        <v>100</v>
      </c>
      <c r="G25" s="19">
        <v>7</v>
      </c>
      <c r="H25" s="19">
        <v>0</v>
      </c>
      <c r="I25" s="19">
        <v>7</v>
      </c>
      <c r="J25" s="23">
        <f t="shared" si="1"/>
        <v>100</v>
      </c>
      <c r="Q25" s="19">
        <v>7</v>
      </c>
    </row>
    <row r="26" spans="1:17" ht="76.5" x14ac:dyDescent="0.25">
      <c r="A26" s="68" t="s">
        <v>49</v>
      </c>
      <c r="B26" s="41" t="s">
        <v>2</v>
      </c>
      <c r="C26" s="19">
        <v>0</v>
      </c>
      <c r="D26" s="19">
        <v>0</v>
      </c>
      <c r="E26" s="19">
        <v>0</v>
      </c>
      <c r="F26" s="23" t="e">
        <f>E26/C26*100</f>
        <v>#DIV/0!</v>
      </c>
      <c r="G26" s="19">
        <v>14</v>
      </c>
      <c r="H26" s="19">
        <v>0</v>
      </c>
      <c r="I26" s="19">
        <v>14</v>
      </c>
      <c r="J26" s="23">
        <f t="shared" si="1"/>
        <v>100</v>
      </c>
      <c r="Q26" s="19">
        <v>0</v>
      </c>
    </row>
    <row r="27" spans="1:17" ht="63.75" x14ac:dyDescent="0.25">
      <c r="A27" s="68" t="s">
        <v>63</v>
      </c>
      <c r="B27" s="22" t="s">
        <v>2</v>
      </c>
      <c r="C27" s="19">
        <v>0</v>
      </c>
      <c r="D27" s="19">
        <v>0</v>
      </c>
      <c r="E27" s="19">
        <v>0</v>
      </c>
      <c r="F27" s="23" t="e">
        <f t="shared" si="0"/>
        <v>#DIV/0!</v>
      </c>
      <c r="G27" s="19">
        <v>9</v>
      </c>
      <c r="H27" s="19">
        <v>0</v>
      </c>
      <c r="I27" s="19">
        <v>8</v>
      </c>
      <c r="J27" s="23">
        <f t="shared" si="1"/>
        <v>88.888888888888886</v>
      </c>
      <c r="Q27" s="19">
        <v>0</v>
      </c>
    </row>
    <row r="28" spans="1:17" ht="63.75" x14ac:dyDescent="0.25">
      <c r="A28" s="68" t="s">
        <v>64</v>
      </c>
      <c r="B28" s="22" t="s">
        <v>2</v>
      </c>
      <c r="C28" s="19">
        <v>0</v>
      </c>
      <c r="D28" s="19">
        <v>0</v>
      </c>
      <c r="E28" s="19">
        <v>0</v>
      </c>
      <c r="F28" s="23" t="e">
        <f t="shared" si="0"/>
        <v>#DIV/0!</v>
      </c>
      <c r="G28" s="19">
        <v>16</v>
      </c>
      <c r="H28" s="19">
        <v>0</v>
      </c>
      <c r="I28" s="19">
        <v>16</v>
      </c>
      <c r="J28" s="23">
        <f t="shared" si="1"/>
        <v>100</v>
      </c>
      <c r="Q28" s="19">
        <v>0</v>
      </c>
    </row>
    <row r="29" spans="1:17" ht="38.25" x14ac:dyDescent="0.25">
      <c r="A29" s="66" t="s">
        <v>21</v>
      </c>
      <c r="B29" s="22" t="s">
        <v>2</v>
      </c>
      <c r="C29" s="19">
        <v>14</v>
      </c>
      <c r="D29" s="19">
        <v>0</v>
      </c>
      <c r="E29" s="19">
        <v>13</v>
      </c>
      <c r="F29" s="23">
        <f t="shared" si="0"/>
        <v>92.857142857142861</v>
      </c>
      <c r="G29" s="19">
        <v>14</v>
      </c>
      <c r="H29" s="19">
        <v>0</v>
      </c>
      <c r="I29" s="19">
        <v>14</v>
      </c>
      <c r="J29" s="23">
        <f t="shared" si="1"/>
        <v>100</v>
      </c>
      <c r="Q29" s="19">
        <v>14</v>
      </c>
    </row>
    <row r="30" spans="1:17" ht="38.25" x14ac:dyDescent="0.25">
      <c r="A30" s="66" t="s">
        <v>91</v>
      </c>
      <c r="B30" s="22" t="s">
        <v>2</v>
      </c>
      <c r="C30" s="19">
        <v>0</v>
      </c>
      <c r="D30" s="19">
        <v>0</v>
      </c>
      <c r="E30" s="19">
        <v>0</v>
      </c>
      <c r="F30" s="23" t="e">
        <f t="shared" si="0"/>
        <v>#DIV/0!</v>
      </c>
      <c r="G30" s="19">
        <v>6</v>
      </c>
      <c r="H30" s="19">
        <v>0</v>
      </c>
      <c r="I30" s="19">
        <v>6</v>
      </c>
      <c r="J30" s="23">
        <f t="shared" si="1"/>
        <v>100</v>
      </c>
      <c r="Q30" s="19">
        <v>0</v>
      </c>
    </row>
    <row r="31" spans="1:17" ht="51" x14ac:dyDescent="0.25">
      <c r="A31" s="72" t="s">
        <v>92</v>
      </c>
      <c r="B31" s="22" t="s">
        <v>2</v>
      </c>
      <c r="C31" s="19">
        <v>24</v>
      </c>
      <c r="D31" s="19">
        <v>0</v>
      </c>
      <c r="E31" s="19">
        <v>23</v>
      </c>
      <c r="F31" s="23">
        <f t="shared" si="0"/>
        <v>95.833333333333343</v>
      </c>
      <c r="G31" s="19">
        <v>24</v>
      </c>
      <c r="H31" s="19">
        <v>0</v>
      </c>
      <c r="I31" s="19">
        <v>24</v>
      </c>
      <c r="J31" s="23">
        <f t="shared" si="1"/>
        <v>100</v>
      </c>
      <c r="Q31" s="19">
        <v>24</v>
      </c>
    </row>
    <row r="32" spans="1:17" ht="51" x14ac:dyDescent="0.25">
      <c r="A32" s="72" t="s">
        <v>22</v>
      </c>
      <c r="B32" s="22" t="s">
        <v>2</v>
      </c>
      <c r="C32" s="19">
        <v>13</v>
      </c>
      <c r="D32" s="19">
        <v>0</v>
      </c>
      <c r="E32" s="19">
        <v>11</v>
      </c>
      <c r="F32" s="23">
        <f t="shared" si="0"/>
        <v>84.615384615384613</v>
      </c>
      <c r="G32" s="19">
        <v>13</v>
      </c>
      <c r="H32" s="19">
        <v>0</v>
      </c>
      <c r="I32" s="19">
        <v>11</v>
      </c>
      <c r="J32" s="23">
        <f t="shared" si="1"/>
        <v>84.615384615384613</v>
      </c>
      <c r="Q32" s="19">
        <v>13</v>
      </c>
    </row>
    <row r="33" spans="1:17" ht="38.25" x14ac:dyDescent="0.25">
      <c r="A33" s="71" t="s">
        <v>48</v>
      </c>
      <c r="B33" s="22" t="s">
        <v>2</v>
      </c>
      <c r="C33" s="19">
        <v>18</v>
      </c>
      <c r="D33" s="19">
        <v>0</v>
      </c>
      <c r="E33" s="19">
        <v>18</v>
      </c>
      <c r="F33" s="23">
        <f t="shared" si="0"/>
        <v>100</v>
      </c>
      <c r="G33" s="19">
        <v>18</v>
      </c>
      <c r="H33" s="19">
        <v>0</v>
      </c>
      <c r="I33" s="19">
        <v>18</v>
      </c>
      <c r="J33" s="23">
        <f t="shared" si="1"/>
        <v>100</v>
      </c>
      <c r="Q33" s="19">
        <v>18</v>
      </c>
    </row>
    <row r="34" spans="1:17" ht="38.25" x14ac:dyDescent="0.25">
      <c r="A34" s="76" t="s">
        <v>65</v>
      </c>
      <c r="B34" s="22" t="s">
        <v>2</v>
      </c>
      <c r="C34" s="19">
        <v>15</v>
      </c>
      <c r="D34" s="19">
        <v>0</v>
      </c>
      <c r="E34" s="19">
        <v>15</v>
      </c>
      <c r="F34" s="23">
        <f t="shared" si="0"/>
        <v>100</v>
      </c>
      <c r="G34" s="19">
        <v>15</v>
      </c>
      <c r="H34" s="19">
        <v>0</v>
      </c>
      <c r="I34" s="19">
        <v>14</v>
      </c>
      <c r="J34" s="23">
        <f t="shared" si="1"/>
        <v>93.333333333333329</v>
      </c>
      <c r="Q34" s="19">
        <v>15</v>
      </c>
    </row>
    <row r="35" spans="1:17" ht="63.75" x14ac:dyDescent="0.25">
      <c r="A35" s="75" t="s">
        <v>66</v>
      </c>
      <c r="B35" s="22" t="s">
        <v>2</v>
      </c>
      <c r="C35" s="19">
        <v>15</v>
      </c>
      <c r="D35" s="19">
        <v>0</v>
      </c>
      <c r="E35" s="19">
        <v>15</v>
      </c>
      <c r="F35" s="23">
        <f t="shared" si="0"/>
        <v>100</v>
      </c>
      <c r="G35" s="19">
        <v>15</v>
      </c>
      <c r="H35" s="19">
        <v>0</v>
      </c>
      <c r="I35" s="19">
        <v>15</v>
      </c>
      <c r="J35" s="23">
        <f t="shared" si="1"/>
        <v>100</v>
      </c>
      <c r="Q35" s="19">
        <v>15</v>
      </c>
    </row>
    <row r="36" spans="1:17" ht="38.25" x14ac:dyDescent="0.25">
      <c r="A36" s="74" t="s">
        <v>60</v>
      </c>
      <c r="B36" s="22" t="s">
        <v>2</v>
      </c>
      <c r="C36" s="19">
        <v>1</v>
      </c>
      <c r="D36" s="19">
        <v>0</v>
      </c>
      <c r="E36" s="19">
        <v>1</v>
      </c>
      <c r="F36" s="23">
        <f t="shared" si="0"/>
        <v>100</v>
      </c>
      <c r="G36" s="19">
        <v>1</v>
      </c>
      <c r="H36" s="19">
        <v>0</v>
      </c>
      <c r="I36" s="19">
        <v>1</v>
      </c>
      <c r="J36" s="23">
        <f t="shared" si="1"/>
        <v>100</v>
      </c>
      <c r="Q36" s="19">
        <v>1</v>
      </c>
    </row>
    <row r="37" spans="1:17" ht="38.25" x14ac:dyDescent="0.25">
      <c r="A37" s="87" t="s">
        <v>5</v>
      </c>
      <c r="B37" s="22" t="s">
        <v>3</v>
      </c>
      <c r="C37" s="19">
        <v>26</v>
      </c>
      <c r="D37" s="19">
        <v>0</v>
      </c>
      <c r="E37" s="19">
        <v>22</v>
      </c>
      <c r="F37" s="23">
        <f t="shared" si="0"/>
        <v>84.615384615384613</v>
      </c>
      <c r="G37" s="19">
        <v>26</v>
      </c>
      <c r="H37" s="19">
        <v>0</v>
      </c>
      <c r="I37" s="19">
        <v>23</v>
      </c>
      <c r="J37" s="23">
        <f t="shared" si="1"/>
        <v>88.461538461538453</v>
      </c>
      <c r="Q37" s="19">
        <v>26</v>
      </c>
    </row>
    <row r="38" spans="1:17" ht="38.25" x14ac:dyDescent="0.25">
      <c r="A38" s="87" t="s">
        <v>50</v>
      </c>
      <c r="B38" s="22" t="s">
        <v>3</v>
      </c>
      <c r="C38" s="19">
        <v>12</v>
      </c>
      <c r="D38" s="19">
        <v>0</v>
      </c>
      <c r="E38" s="19">
        <v>10</v>
      </c>
      <c r="F38" s="23">
        <f t="shared" si="0"/>
        <v>83.333333333333343</v>
      </c>
      <c r="G38" s="19">
        <v>12</v>
      </c>
      <c r="H38" s="19">
        <v>0</v>
      </c>
      <c r="I38" s="19">
        <v>11</v>
      </c>
      <c r="J38" s="23">
        <f t="shared" si="1"/>
        <v>91.666666666666657</v>
      </c>
      <c r="Q38" s="19">
        <v>12</v>
      </c>
    </row>
    <row r="39" spans="1:17" ht="63.75" x14ac:dyDescent="0.25">
      <c r="A39" s="87" t="s">
        <v>85</v>
      </c>
      <c r="B39" s="22" t="s">
        <v>3</v>
      </c>
      <c r="C39" s="19">
        <v>14</v>
      </c>
      <c r="D39" s="19">
        <v>0</v>
      </c>
      <c r="E39" s="19">
        <v>14</v>
      </c>
      <c r="F39" s="23">
        <f t="shared" si="0"/>
        <v>100</v>
      </c>
      <c r="G39" s="19">
        <v>14</v>
      </c>
      <c r="H39" s="19">
        <v>0</v>
      </c>
      <c r="I39" s="19">
        <v>12</v>
      </c>
      <c r="J39" s="23">
        <f t="shared" si="1"/>
        <v>85.714285714285708</v>
      </c>
      <c r="Q39" s="19">
        <v>14</v>
      </c>
    </row>
    <row r="40" spans="1:17" ht="89.25" x14ac:dyDescent="0.25">
      <c r="A40" s="87" t="s">
        <v>86</v>
      </c>
      <c r="B40" s="22" t="s">
        <v>3</v>
      </c>
      <c r="C40" s="19">
        <v>9</v>
      </c>
      <c r="D40" s="19">
        <v>0</v>
      </c>
      <c r="E40" s="19">
        <v>9</v>
      </c>
      <c r="F40" s="23">
        <f t="shared" si="0"/>
        <v>100</v>
      </c>
      <c r="G40" s="19">
        <v>9</v>
      </c>
      <c r="H40" s="19">
        <v>0</v>
      </c>
      <c r="I40" s="19">
        <v>9</v>
      </c>
      <c r="J40" s="23">
        <f t="shared" si="1"/>
        <v>100</v>
      </c>
      <c r="Q40" s="19">
        <v>9</v>
      </c>
    </row>
    <row r="41" spans="1:17" ht="38.25" x14ac:dyDescent="0.25">
      <c r="A41" s="86" t="s">
        <v>7</v>
      </c>
      <c r="B41" s="22" t="s">
        <v>3</v>
      </c>
      <c r="C41" s="19">
        <v>28</v>
      </c>
      <c r="D41" s="19">
        <v>0</v>
      </c>
      <c r="E41" s="19">
        <v>19</v>
      </c>
      <c r="F41" s="23">
        <f t="shared" si="0"/>
        <v>67.857142857142861</v>
      </c>
      <c r="G41" s="19">
        <v>28</v>
      </c>
      <c r="H41" s="19">
        <v>0</v>
      </c>
      <c r="I41" s="19">
        <v>21</v>
      </c>
      <c r="J41" s="23">
        <f t="shared" si="1"/>
        <v>75</v>
      </c>
      <c r="Q41" s="19">
        <v>28</v>
      </c>
    </row>
    <row r="42" spans="1:17" ht="51" x14ac:dyDescent="0.25">
      <c r="A42" s="84" t="s">
        <v>8</v>
      </c>
      <c r="B42" s="22" t="s">
        <v>3</v>
      </c>
      <c r="C42" s="19">
        <v>36</v>
      </c>
      <c r="D42" s="19">
        <v>0</v>
      </c>
      <c r="E42" s="19">
        <v>31</v>
      </c>
      <c r="F42" s="23">
        <f t="shared" si="0"/>
        <v>86.111111111111114</v>
      </c>
      <c r="G42" s="19">
        <v>36</v>
      </c>
      <c r="H42" s="19">
        <v>0</v>
      </c>
      <c r="I42" s="19">
        <v>35</v>
      </c>
      <c r="J42" s="23">
        <f t="shared" si="1"/>
        <v>97.222222222222214</v>
      </c>
      <c r="Q42" s="19">
        <v>36</v>
      </c>
    </row>
    <row r="43" spans="1:17" ht="51" x14ac:dyDescent="0.25">
      <c r="A43" s="84" t="s">
        <v>9</v>
      </c>
      <c r="B43" s="22" t="s">
        <v>3</v>
      </c>
      <c r="C43" s="19">
        <v>12</v>
      </c>
      <c r="D43" s="19">
        <v>0</v>
      </c>
      <c r="E43" s="19">
        <v>12</v>
      </c>
      <c r="F43" s="23">
        <f t="shared" si="0"/>
        <v>100</v>
      </c>
      <c r="G43" s="19">
        <v>12</v>
      </c>
      <c r="H43" s="19">
        <v>0</v>
      </c>
      <c r="I43" s="19">
        <v>11</v>
      </c>
      <c r="J43" s="23">
        <f t="shared" si="1"/>
        <v>91.666666666666657</v>
      </c>
      <c r="Q43" s="19">
        <v>12</v>
      </c>
    </row>
    <row r="44" spans="1:17" ht="38.25" x14ac:dyDescent="0.25">
      <c r="A44" s="84" t="s">
        <v>10</v>
      </c>
      <c r="B44" s="22" t="s">
        <v>3</v>
      </c>
      <c r="C44" s="19">
        <v>30</v>
      </c>
      <c r="D44" s="19">
        <v>0</v>
      </c>
      <c r="E44" s="19">
        <v>23</v>
      </c>
      <c r="F44" s="23">
        <f t="shared" si="0"/>
        <v>76.666666666666671</v>
      </c>
      <c r="G44" s="19">
        <v>30</v>
      </c>
      <c r="H44" s="19">
        <v>0</v>
      </c>
      <c r="I44" s="19">
        <v>27</v>
      </c>
      <c r="J44" s="23">
        <f t="shared" si="1"/>
        <v>90</v>
      </c>
      <c r="Q44" s="19">
        <v>30</v>
      </c>
    </row>
    <row r="45" spans="1:17" ht="51" x14ac:dyDescent="0.25">
      <c r="A45" s="48" t="s">
        <v>67</v>
      </c>
      <c r="B45" s="22" t="s">
        <v>3</v>
      </c>
      <c r="C45" s="19">
        <v>15</v>
      </c>
      <c r="D45" s="19">
        <v>0</v>
      </c>
      <c r="E45" s="19">
        <v>12</v>
      </c>
      <c r="F45" s="23">
        <f t="shared" si="0"/>
        <v>80</v>
      </c>
      <c r="G45" s="19">
        <v>15</v>
      </c>
      <c r="H45" s="19">
        <v>0</v>
      </c>
      <c r="I45" s="19">
        <v>14</v>
      </c>
      <c r="J45" s="23">
        <f t="shared" si="1"/>
        <v>93.333333333333329</v>
      </c>
      <c r="Q45" s="19">
        <v>15</v>
      </c>
    </row>
    <row r="46" spans="1:17" ht="25.5" x14ac:dyDescent="0.25">
      <c r="A46" s="47" t="s">
        <v>55</v>
      </c>
      <c r="B46" s="24" t="s">
        <v>3</v>
      </c>
      <c r="C46" s="19">
        <v>29</v>
      </c>
      <c r="D46" s="19">
        <v>0</v>
      </c>
      <c r="E46" s="19">
        <v>24</v>
      </c>
      <c r="F46" s="23">
        <f t="shared" si="0"/>
        <v>82.758620689655174</v>
      </c>
      <c r="G46" s="19">
        <v>29</v>
      </c>
      <c r="H46" s="19">
        <v>0</v>
      </c>
      <c r="I46" s="19">
        <v>27</v>
      </c>
      <c r="J46" s="23">
        <f t="shared" si="1"/>
        <v>93.103448275862064</v>
      </c>
      <c r="Q46" s="19">
        <v>29</v>
      </c>
    </row>
    <row r="47" spans="1:17" ht="38.25" x14ac:dyDescent="0.25">
      <c r="A47" s="59" t="s">
        <v>57</v>
      </c>
      <c r="B47" s="22" t="s">
        <v>3</v>
      </c>
      <c r="C47" s="19">
        <v>16</v>
      </c>
      <c r="D47" s="19">
        <v>0</v>
      </c>
      <c r="E47" s="19">
        <v>12</v>
      </c>
      <c r="F47" s="23">
        <f t="shared" si="0"/>
        <v>75</v>
      </c>
      <c r="G47" s="19">
        <v>16</v>
      </c>
      <c r="H47" s="19">
        <v>0</v>
      </c>
      <c r="I47" s="19">
        <v>15</v>
      </c>
      <c r="J47" s="23">
        <f t="shared" si="1"/>
        <v>93.75</v>
      </c>
      <c r="Q47" s="19">
        <v>16</v>
      </c>
    </row>
    <row r="48" spans="1:17" ht="38.25" x14ac:dyDescent="0.25">
      <c r="A48" s="64" t="s">
        <v>19</v>
      </c>
      <c r="B48" s="22" t="s">
        <v>3</v>
      </c>
      <c r="C48" s="19">
        <v>21</v>
      </c>
      <c r="D48" s="19">
        <v>1</v>
      </c>
      <c r="E48" s="19">
        <v>8</v>
      </c>
      <c r="F48" s="23">
        <f t="shared" si="0"/>
        <v>38.095238095238095</v>
      </c>
      <c r="G48" s="19">
        <v>20</v>
      </c>
      <c r="H48" s="19">
        <v>0</v>
      </c>
      <c r="I48" s="19">
        <v>12</v>
      </c>
      <c r="J48" s="23">
        <f t="shared" si="1"/>
        <v>60</v>
      </c>
      <c r="Q48" s="19">
        <v>21</v>
      </c>
    </row>
    <row r="49" spans="1:17" ht="38.25" x14ac:dyDescent="0.25">
      <c r="A49" s="64" t="s">
        <v>40</v>
      </c>
      <c r="B49" s="22" t="s">
        <v>3</v>
      </c>
      <c r="C49" s="19">
        <v>9</v>
      </c>
      <c r="D49" s="19">
        <v>1</v>
      </c>
      <c r="E49" s="19">
        <v>4</v>
      </c>
      <c r="F49" s="23">
        <f t="shared" si="0"/>
        <v>44.444444444444443</v>
      </c>
      <c r="G49" s="19">
        <v>8</v>
      </c>
      <c r="H49" s="19">
        <v>0</v>
      </c>
      <c r="I49" s="19">
        <v>8</v>
      </c>
      <c r="J49" s="23">
        <f t="shared" si="1"/>
        <v>100</v>
      </c>
      <c r="Q49" s="19">
        <v>9</v>
      </c>
    </row>
    <row r="50" spans="1:17" ht="51" x14ac:dyDescent="0.25">
      <c r="A50" s="66" t="s">
        <v>87</v>
      </c>
      <c r="B50" s="22" t="s">
        <v>3</v>
      </c>
      <c r="C50" s="19">
        <v>7</v>
      </c>
      <c r="D50" s="19">
        <v>0</v>
      </c>
      <c r="E50" s="19">
        <v>5</v>
      </c>
      <c r="F50" s="23">
        <f t="shared" si="0"/>
        <v>71.428571428571431</v>
      </c>
      <c r="G50" s="19">
        <v>7</v>
      </c>
      <c r="H50" s="19">
        <v>0</v>
      </c>
      <c r="I50" s="19">
        <v>6</v>
      </c>
      <c r="J50" s="23">
        <f t="shared" si="1"/>
        <v>85.714285714285708</v>
      </c>
      <c r="Q50" s="19">
        <v>0</v>
      </c>
    </row>
    <row r="51" spans="1:17" ht="63.75" x14ac:dyDescent="0.25">
      <c r="A51" s="55" t="s">
        <v>47</v>
      </c>
      <c r="B51" s="25" t="s">
        <v>3</v>
      </c>
      <c r="C51" s="19">
        <v>0</v>
      </c>
      <c r="D51" s="19">
        <v>0</v>
      </c>
      <c r="E51" s="19">
        <v>0</v>
      </c>
      <c r="F51" s="23" t="e">
        <f t="shared" si="0"/>
        <v>#DIV/0!</v>
      </c>
      <c r="G51" s="19">
        <v>12</v>
      </c>
      <c r="H51" s="19">
        <v>0</v>
      </c>
      <c r="I51" s="19">
        <v>12</v>
      </c>
      <c r="J51" s="23">
        <f t="shared" si="1"/>
        <v>100</v>
      </c>
      <c r="Q51" s="19">
        <v>0</v>
      </c>
    </row>
    <row r="52" spans="1:17" ht="89.25" x14ac:dyDescent="0.25">
      <c r="A52" s="72" t="s">
        <v>88</v>
      </c>
      <c r="B52" s="25" t="s">
        <v>3</v>
      </c>
      <c r="C52" s="19">
        <v>10</v>
      </c>
      <c r="D52" s="19">
        <v>0</v>
      </c>
      <c r="E52" s="19">
        <v>10</v>
      </c>
      <c r="F52" s="23">
        <f t="shared" si="0"/>
        <v>100</v>
      </c>
      <c r="G52" s="19">
        <v>10</v>
      </c>
      <c r="H52" s="19">
        <v>0</v>
      </c>
      <c r="I52" s="19">
        <v>10</v>
      </c>
      <c r="J52" s="23">
        <f t="shared" si="1"/>
        <v>100</v>
      </c>
      <c r="Q52" s="19">
        <v>10</v>
      </c>
    </row>
    <row r="53" spans="1:17" ht="89.25" x14ac:dyDescent="0.25">
      <c r="A53" s="72" t="s">
        <v>59</v>
      </c>
      <c r="B53" s="22" t="s">
        <v>3</v>
      </c>
      <c r="C53" s="19">
        <v>18</v>
      </c>
      <c r="D53" s="19">
        <v>0</v>
      </c>
      <c r="E53" s="19">
        <v>18</v>
      </c>
      <c r="F53" s="23">
        <f t="shared" si="0"/>
        <v>100</v>
      </c>
      <c r="G53" s="19">
        <v>18</v>
      </c>
      <c r="H53" s="19">
        <v>0</v>
      </c>
      <c r="I53" s="19">
        <v>18</v>
      </c>
      <c r="J53" s="23">
        <f t="shared" si="1"/>
        <v>100</v>
      </c>
      <c r="Q53" s="19">
        <v>18</v>
      </c>
    </row>
    <row r="54" spans="1:17" ht="51" x14ac:dyDescent="0.25">
      <c r="A54" s="72" t="s">
        <v>22</v>
      </c>
      <c r="B54" s="22" t="s">
        <v>3</v>
      </c>
      <c r="C54" s="19">
        <v>6</v>
      </c>
      <c r="D54" s="19">
        <v>0</v>
      </c>
      <c r="E54" s="19">
        <v>6</v>
      </c>
      <c r="F54" s="23">
        <f t="shared" si="0"/>
        <v>100</v>
      </c>
      <c r="G54" s="19">
        <v>6</v>
      </c>
      <c r="H54" s="19">
        <v>0</v>
      </c>
      <c r="I54" s="19">
        <v>6</v>
      </c>
      <c r="J54" s="23">
        <f t="shared" si="1"/>
        <v>100</v>
      </c>
      <c r="Q54" s="19">
        <v>6</v>
      </c>
    </row>
    <row r="55" spans="1:17" ht="51" x14ac:dyDescent="0.25">
      <c r="A55" s="80" t="s">
        <v>68</v>
      </c>
      <c r="B55" s="8" t="s">
        <v>3</v>
      </c>
      <c r="C55" s="28">
        <v>7</v>
      </c>
      <c r="D55" s="28">
        <v>0</v>
      </c>
      <c r="E55" s="28">
        <v>6</v>
      </c>
      <c r="F55" s="29">
        <f t="shared" si="0"/>
        <v>85.714285714285708</v>
      </c>
      <c r="G55" s="28">
        <v>7</v>
      </c>
      <c r="H55" s="28">
        <v>0</v>
      </c>
      <c r="I55" s="28">
        <v>6</v>
      </c>
      <c r="J55" s="29">
        <f t="shared" si="1"/>
        <v>85.714285714285708</v>
      </c>
      <c r="Q55" s="28">
        <v>7</v>
      </c>
    </row>
    <row r="56" spans="1:17" ht="63.75" x14ac:dyDescent="0.25">
      <c r="A56" s="80" t="s">
        <v>69</v>
      </c>
      <c r="B56" s="8" t="s">
        <v>3</v>
      </c>
      <c r="C56" s="28">
        <v>11</v>
      </c>
      <c r="D56" s="28">
        <v>0</v>
      </c>
      <c r="E56" s="28">
        <v>11</v>
      </c>
      <c r="F56" s="29">
        <f t="shared" si="0"/>
        <v>100</v>
      </c>
      <c r="G56" s="28">
        <v>11</v>
      </c>
      <c r="H56" s="28">
        <v>0</v>
      </c>
      <c r="I56" s="28">
        <v>10</v>
      </c>
      <c r="J56" s="29">
        <f t="shared" si="1"/>
        <v>90.909090909090907</v>
      </c>
      <c r="Q56" s="28">
        <v>11</v>
      </c>
    </row>
    <row r="57" spans="1:17" ht="38.25" x14ac:dyDescent="0.25">
      <c r="A57" s="83" t="s">
        <v>70</v>
      </c>
      <c r="B57" s="8" t="s">
        <v>3</v>
      </c>
      <c r="C57" s="28">
        <v>26</v>
      </c>
      <c r="D57" s="28">
        <v>0</v>
      </c>
      <c r="E57" s="28">
        <v>15</v>
      </c>
      <c r="F57" s="29">
        <f t="shared" si="0"/>
        <v>57.692307692307686</v>
      </c>
      <c r="G57" s="28">
        <v>26</v>
      </c>
      <c r="H57" s="28">
        <v>0</v>
      </c>
      <c r="I57" s="28">
        <v>20</v>
      </c>
      <c r="J57" s="29">
        <f t="shared" si="1"/>
        <v>76.923076923076934</v>
      </c>
      <c r="Q57" s="28">
        <v>26</v>
      </c>
    </row>
    <row r="58" spans="1:17" ht="63.75" x14ac:dyDescent="0.25">
      <c r="A58" s="83" t="s">
        <v>71</v>
      </c>
      <c r="B58" s="8" t="s">
        <v>3</v>
      </c>
      <c r="C58" s="28">
        <v>5</v>
      </c>
      <c r="D58" s="28">
        <v>0</v>
      </c>
      <c r="E58" s="28">
        <v>5</v>
      </c>
      <c r="F58" s="29">
        <f t="shared" si="0"/>
        <v>100</v>
      </c>
      <c r="G58" s="28">
        <v>5</v>
      </c>
      <c r="H58" s="28">
        <v>0</v>
      </c>
      <c r="I58" s="28">
        <v>5</v>
      </c>
      <c r="J58" s="29">
        <f t="shared" si="1"/>
        <v>100</v>
      </c>
      <c r="Q58" s="28">
        <v>5</v>
      </c>
    </row>
    <row r="59" spans="1:17" ht="76.5" x14ac:dyDescent="0.25">
      <c r="A59" s="88" t="s">
        <v>35</v>
      </c>
      <c r="B59" s="8" t="s">
        <v>3</v>
      </c>
      <c r="C59" s="28">
        <v>9</v>
      </c>
      <c r="D59" s="28">
        <v>0</v>
      </c>
      <c r="E59" s="28">
        <v>9</v>
      </c>
      <c r="F59" s="29">
        <f t="shared" si="0"/>
        <v>100</v>
      </c>
      <c r="G59" s="28">
        <v>9</v>
      </c>
      <c r="H59" s="28">
        <v>0</v>
      </c>
      <c r="I59" s="28">
        <v>9</v>
      </c>
      <c r="J59" s="29">
        <f t="shared" si="1"/>
        <v>100</v>
      </c>
      <c r="Q59" s="28">
        <v>9</v>
      </c>
    </row>
    <row r="60" spans="1:17" ht="89.25" x14ac:dyDescent="0.25">
      <c r="A60" s="88" t="s">
        <v>36</v>
      </c>
      <c r="B60" s="8" t="s">
        <v>3</v>
      </c>
      <c r="C60" s="28">
        <v>15</v>
      </c>
      <c r="D60" s="28">
        <v>0</v>
      </c>
      <c r="E60" s="28">
        <v>15</v>
      </c>
      <c r="F60" s="29">
        <f t="shared" si="0"/>
        <v>100</v>
      </c>
      <c r="G60" s="28">
        <v>15</v>
      </c>
      <c r="H60" s="28">
        <v>0</v>
      </c>
      <c r="I60" s="28">
        <v>15</v>
      </c>
      <c r="J60" s="29">
        <f t="shared" si="1"/>
        <v>100</v>
      </c>
      <c r="Q60" s="28">
        <v>15</v>
      </c>
    </row>
    <row r="61" spans="1:17" ht="51" x14ac:dyDescent="0.25">
      <c r="A61" s="91" t="s">
        <v>37</v>
      </c>
      <c r="B61" s="8" t="s">
        <v>3</v>
      </c>
      <c r="C61" s="28">
        <v>11</v>
      </c>
      <c r="D61" s="28">
        <v>0</v>
      </c>
      <c r="E61" s="28">
        <v>11</v>
      </c>
      <c r="F61" s="29">
        <f t="shared" si="0"/>
        <v>100</v>
      </c>
      <c r="G61" s="28">
        <v>11</v>
      </c>
      <c r="H61" s="28">
        <v>0</v>
      </c>
      <c r="I61" s="28">
        <v>11</v>
      </c>
      <c r="J61" s="29">
        <f t="shared" si="1"/>
        <v>100</v>
      </c>
      <c r="Q61" s="28">
        <v>11</v>
      </c>
    </row>
    <row r="62" spans="1:17" ht="63.75" x14ac:dyDescent="0.25">
      <c r="A62" s="93" t="s">
        <v>51</v>
      </c>
      <c r="B62" s="8" t="s">
        <v>3</v>
      </c>
      <c r="C62" s="28">
        <v>30</v>
      </c>
      <c r="D62" s="28">
        <v>0</v>
      </c>
      <c r="E62" s="28">
        <v>18</v>
      </c>
      <c r="F62" s="29">
        <f t="shared" si="0"/>
        <v>60</v>
      </c>
      <c r="G62" s="28">
        <v>29</v>
      </c>
      <c r="H62" s="28">
        <v>0</v>
      </c>
      <c r="I62" s="28">
        <v>27</v>
      </c>
      <c r="J62" s="29">
        <f t="shared" si="1"/>
        <v>93.103448275862064</v>
      </c>
      <c r="Q62" s="28">
        <v>30</v>
      </c>
    </row>
    <row r="63" spans="1:17" ht="76.5" x14ac:dyDescent="0.25">
      <c r="A63" s="93" t="s">
        <v>72</v>
      </c>
      <c r="B63" s="8" t="s">
        <v>3</v>
      </c>
      <c r="C63" s="28">
        <v>5</v>
      </c>
      <c r="D63" s="28">
        <v>0</v>
      </c>
      <c r="E63" s="28">
        <v>5</v>
      </c>
      <c r="F63" s="29">
        <f t="shared" si="0"/>
        <v>100</v>
      </c>
      <c r="G63" s="28">
        <v>5</v>
      </c>
      <c r="H63" s="28">
        <v>0</v>
      </c>
      <c r="I63" s="28">
        <v>5</v>
      </c>
      <c r="J63" s="29">
        <f t="shared" si="1"/>
        <v>100</v>
      </c>
      <c r="Q63" s="28">
        <v>5</v>
      </c>
    </row>
    <row r="64" spans="1:17" ht="51" x14ac:dyDescent="0.25">
      <c r="A64" s="93" t="s">
        <v>39</v>
      </c>
      <c r="B64" s="8" t="s">
        <v>3</v>
      </c>
      <c r="C64" s="28">
        <v>8</v>
      </c>
      <c r="D64" s="28">
        <v>0</v>
      </c>
      <c r="E64" s="28">
        <v>8</v>
      </c>
      <c r="F64" s="29">
        <f t="shared" si="0"/>
        <v>100</v>
      </c>
      <c r="G64" s="28">
        <v>8</v>
      </c>
      <c r="H64" s="28">
        <v>0</v>
      </c>
      <c r="I64" s="28">
        <v>7</v>
      </c>
      <c r="J64" s="29">
        <f t="shared" si="1"/>
        <v>87.5</v>
      </c>
      <c r="Q64" s="28">
        <v>8</v>
      </c>
    </row>
    <row r="65" spans="1:17" ht="63.75" x14ac:dyDescent="0.25">
      <c r="A65" s="93" t="s">
        <v>11</v>
      </c>
      <c r="B65" s="8" t="s">
        <v>3</v>
      </c>
      <c r="C65" s="28">
        <v>14</v>
      </c>
      <c r="D65" s="28">
        <v>0</v>
      </c>
      <c r="E65" s="28">
        <v>14</v>
      </c>
      <c r="F65" s="29">
        <f t="shared" si="0"/>
        <v>100</v>
      </c>
      <c r="G65" s="28">
        <v>14</v>
      </c>
      <c r="H65" s="28">
        <v>0</v>
      </c>
      <c r="I65" s="28">
        <v>14</v>
      </c>
      <c r="J65" s="29">
        <f t="shared" si="1"/>
        <v>100</v>
      </c>
      <c r="Q65" s="28">
        <v>14</v>
      </c>
    </row>
    <row r="66" spans="1:17" ht="76.5" x14ac:dyDescent="0.25">
      <c r="A66" s="93" t="s">
        <v>38</v>
      </c>
      <c r="B66" s="8" t="s">
        <v>3</v>
      </c>
      <c r="C66" s="28">
        <v>13</v>
      </c>
      <c r="D66" s="28">
        <v>0</v>
      </c>
      <c r="E66" s="28">
        <v>13</v>
      </c>
      <c r="F66" s="29">
        <f t="shared" si="0"/>
        <v>100</v>
      </c>
      <c r="G66" s="28">
        <v>13</v>
      </c>
      <c r="H66" s="28">
        <v>0</v>
      </c>
      <c r="I66" s="28">
        <v>10</v>
      </c>
      <c r="J66" s="29">
        <f t="shared" si="1"/>
        <v>76.923076923076934</v>
      </c>
      <c r="Q66" s="28">
        <v>13</v>
      </c>
    </row>
    <row r="67" spans="1:17" ht="51" x14ac:dyDescent="0.25">
      <c r="A67" s="44" t="s">
        <v>73</v>
      </c>
      <c r="B67" s="8" t="s">
        <v>3</v>
      </c>
      <c r="C67" s="28">
        <v>5</v>
      </c>
      <c r="D67" s="28">
        <v>0</v>
      </c>
      <c r="E67" s="28">
        <v>5</v>
      </c>
      <c r="F67" s="29">
        <f t="shared" si="0"/>
        <v>100</v>
      </c>
      <c r="G67" s="28">
        <v>5</v>
      </c>
      <c r="H67" s="28">
        <v>0</v>
      </c>
      <c r="I67" s="28">
        <v>5</v>
      </c>
      <c r="J67" s="29">
        <f t="shared" si="1"/>
        <v>100</v>
      </c>
      <c r="Q67" s="28">
        <v>5</v>
      </c>
    </row>
    <row r="68" spans="1:17" ht="38.25" x14ac:dyDescent="0.25">
      <c r="A68" s="44" t="s">
        <v>13</v>
      </c>
      <c r="B68" s="8" t="s">
        <v>3</v>
      </c>
      <c r="C68" s="28">
        <v>7</v>
      </c>
      <c r="D68" s="28">
        <v>0</v>
      </c>
      <c r="E68" s="28">
        <v>7</v>
      </c>
      <c r="F68" s="29">
        <f t="shared" si="0"/>
        <v>100</v>
      </c>
      <c r="G68" s="28">
        <v>7</v>
      </c>
      <c r="H68" s="28">
        <v>0</v>
      </c>
      <c r="I68" s="28">
        <v>7</v>
      </c>
      <c r="J68" s="29">
        <f t="shared" si="1"/>
        <v>100</v>
      </c>
      <c r="Q68" s="28">
        <v>7</v>
      </c>
    </row>
    <row r="69" spans="1:17" ht="63.75" x14ac:dyDescent="0.25">
      <c r="A69" s="44" t="s">
        <v>74</v>
      </c>
      <c r="B69" s="8" t="s">
        <v>3</v>
      </c>
      <c r="C69" s="28">
        <v>5</v>
      </c>
      <c r="D69" s="28">
        <v>0</v>
      </c>
      <c r="E69" s="28">
        <v>5</v>
      </c>
      <c r="F69" s="29">
        <f t="shared" si="0"/>
        <v>100</v>
      </c>
      <c r="G69" s="28">
        <v>5</v>
      </c>
      <c r="H69" s="28">
        <v>0</v>
      </c>
      <c r="I69" s="28">
        <v>5</v>
      </c>
      <c r="J69" s="29">
        <f t="shared" si="1"/>
        <v>100</v>
      </c>
      <c r="Q69" s="28">
        <v>5</v>
      </c>
    </row>
    <row r="70" spans="1:17" ht="63.75" x14ac:dyDescent="0.25">
      <c r="A70" s="51" t="s">
        <v>75</v>
      </c>
      <c r="B70" s="9" t="s">
        <v>0</v>
      </c>
      <c r="C70" s="28">
        <v>9</v>
      </c>
      <c r="D70" s="28">
        <v>0</v>
      </c>
      <c r="E70" s="28">
        <v>9</v>
      </c>
      <c r="F70" s="29">
        <f t="shared" ref="F70:F86" si="2">E70/C70*100</f>
        <v>100</v>
      </c>
      <c r="G70" s="28">
        <v>9</v>
      </c>
      <c r="H70" s="28">
        <v>0</v>
      </c>
      <c r="I70" s="28">
        <v>9</v>
      </c>
      <c r="J70" s="29">
        <f t="shared" ref="J70:J86" si="3">I70/G70*100</f>
        <v>100</v>
      </c>
      <c r="Q70" s="28">
        <v>9</v>
      </c>
    </row>
    <row r="71" spans="1:17" ht="38.25" x14ac:dyDescent="0.25">
      <c r="A71" s="51" t="s">
        <v>14</v>
      </c>
      <c r="B71" s="9" t="s">
        <v>0</v>
      </c>
      <c r="C71" s="28">
        <v>7</v>
      </c>
      <c r="D71" s="28">
        <v>0</v>
      </c>
      <c r="E71" s="28">
        <v>6</v>
      </c>
      <c r="F71" s="29">
        <f t="shared" si="2"/>
        <v>85.714285714285708</v>
      </c>
      <c r="G71" s="28">
        <v>6</v>
      </c>
      <c r="H71" s="28">
        <v>0</v>
      </c>
      <c r="I71" s="28">
        <v>2</v>
      </c>
      <c r="J71" s="29">
        <f t="shared" si="3"/>
        <v>33.333333333333329</v>
      </c>
      <c r="Q71" s="28">
        <v>7</v>
      </c>
    </row>
    <row r="72" spans="1:17" ht="63.75" x14ac:dyDescent="0.25">
      <c r="A72" s="49" t="s">
        <v>34</v>
      </c>
      <c r="B72" s="8" t="s">
        <v>76</v>
      </c>
      <c r="C72" s="28">
        <v>6</v>
      </c>
      <c r="D72" s="28">
        <v>0</v>
      </c>
      <c r="E72" s="28">
        <v>6</v>
      </c>
      <c r="F72" s="29">
        <f t="shared" si="2"/>
        <v>100</v>
      </c>
      <c r="G72" s="28">
        <v>6</v>
      </c>
      <c r="H72" s="28">
        <v>0</v>
      </c>
      <c r="I72" s="28">
        <v>6</v>
      </c>
      <c r="J72" s="29">
        <f t="shared" si="3"/>
        <v>100</v>
      </c>
      <c r="Q72" s="28">
        <v>6</v>
      </c>
    </row>
    <row r="73" spans="1:17" ht="38.25" x14ac:dyDescent="0.25">
      <c r="A73" s="54" t="s">
        <v>77</v>
      </c>
      <c r="B73" s="30" t="s">
        <v>3</v>
      </c>
      <c r="C73" s="28">
        <v>8</v>
      </c>
      <c r="D73" s="28">
        <v>0</v>
      </c>
      <c r="E73" s="28">
        <v>8</v>
      </c>
      <c r="F73" s="29">
        <f t="shared" si="2"/>
        <v>100</v>
      </c>
      <c r="G73" s="28">
        <v>8</v>
      </c>
      <c r="H73" s="28">
        <v>0</v>
      </c>
      <c r="I73" s="28">
        <v>8</v>
      </c>
      <c r="J73" s="29">
        <f t="shared" si="3"/>
        <v>100</v>
      </c>
      <c r="Q73" s="28">
        <v>8</v>
      </c>
    </row>
    <row r="74" spans="1:17" ht="38.25" x14ac:dyDescent="0.25">
      <c r="A74" s="53" t="s">
        <v>78</v>
      </c>
      <c r="B74" s="30" t="s">
        <v>3</v>
      </c>
      <c r="C74" s="28">
        <v>11</v>
      </c>
      <c r="D74" s="28">
        <v>0</v>
      </c>
      <c r="E74" s="28">
        <v>11</v>
      </c>
      <c r="F74" s="29">
        <f t="shared" si="2"/>
        <v>100</v>
      </c>
      <c r="G74" s="28">
        <v>11</v>
      </c>
      <c r="H74" s="28">
        <v>0</v>
      </c>
      <c r="I74" s="28">
        <v>11</v>
      </c>
      <c r="J74" s="29">
        <f t="shared" si="3"/>
        <v>100</v>
      </c>
      <c r="Q74" s="28">
        <v>11</v>
      </c>
    </row>
    <row r="75" spans="1:17" ht="38.25" x14ac:dyDescent="0.25">
      <c r="A75" s="57" t="s">
        <v>79</v>
      </c>
      <c r="B75" s="30" t="s">
        <v>3</v>
      </c>
      <c r="C75" s="28">
        <v>13</v>
      </c>
      <c r="D75" s="28">
        <v>0</v>
      </c>
      <c r="E75" s="28">
        <v>10</v>
      </c>
      <c r="F75" s="29">
        <f t="shared" si="2"/>
        <v>76.923076923076934</v>
      </c>
      <c r="G75" s="28">
        <v>13</v>
      </c>
      <c r="H75" s="28">
        <v>0</v>
      </c>
      <c r="I75" s="28">
        <v>13</v>
      </c>
      <c r="J75" s="29">
        <f t="shared" si="3"/>
        <v>100</v>
      </c>
      <c r="Q75" s="28">
        <v>13</v>
      </c>
    </row>
    <row r="76" spans="1:17" ht="51" x14ac:dyDescent="0.25">
      <c r="A76" s="57" t="s">
        <v>80</v>
      </c>
      <c r="B76" s="30" t="s">
        <v>3</v>
      </c>
      <c r="C76" s="28">
        <v>7</v>
      </c>
      <c r="D76" s="28">
        <v>0</v>
      </c>
      <c r="E76" s="28">
        <v>7</v>
      </c>
      <c r="F76" s="29">
        <f t="shared" si="2"/>
        <v>100</v>
      </c>
      <c r="G76" s="28">
        <v>7</v>
      </c>
      <c r="H76" s="28">
        <v>0</v>
      </c>
      <c r="I76" s="28">
        <v>7</v>
      </c>
      <c r="J76" s="29">
        <f t="shared" si="3"/>
        <v>100</v>
      </c>
      <c r="Q76" s="28">
        <v>7</v>
      </c>
    </row>
    <row r="77" spans="1:17" ht="76.5" x14ac:dyDescent="0.25">
      <c r="A77" s="61" t="s">
        <v>81</v>
      </c>
      <c r="B77" s="30" t="s">
        <v>3</v>
      </c>
      <c r="C77" s="28">
        <v>6</v>
      </c>
      <c r="D77" s="28">
        <v>0</v>
      </c>
      <c r="E77" s="28">
        <v>6</v>
      </c>
      <c r="F77" s="29">
        <f t="shared" si="2"/>
        <v>100</v>
      </c>
      <c r="G77" s="28">
        <v>6</v>
      </c>
      <c r="H77" s="28">
        <v>0</v>
      </c>
      <c r="I77" s="28">
        <v>6</v>
      </c>
      <c r="J77" s="29">
        <f t="shared" si="3"/>
        <v>100</v>
      </c>
      <c r="Q77" s="28">
        <v>6</v>
      </c>
    </row>
    <row r="78" spans="1:17" ht="76.5" x14ac:dyDescent="0.25">
      <c r="A78" s="65" t="s">
        <v>41</v>
      </c>
      <c r="B78" s="8" t="s">
        <v>3</v>
      </c>
      <c r="C78" s="28">
        <v>10</v>
      </c>
      <c r="D78" s="28">
        <v>0</v>
      </c>
      <c r="E78" s="28">
        <v>8</v>
      </c>
      <c r="F78" s="29">
        <f t="shared" si="2"/>
        <v>80</v>
      </c>
      <c r="G78" s="28">
        <v>10</v>
      </c>
      <c r="H78" s="28">
        <v>0</v>
      </c>
      <c r="I78" s="28">
        <v>10</v>
      </c>
      <c r="J78" s="29">
        <f t="shared" si="3"/>
        <v>100</v>
      </c>
      <c r="Q78" s="28">
        <v>10</v>
      </c>
    </row>
    <row r="79" spans="1:17" ht="89.25" x14ac:dyDescent="0.25">
      <c r="A79" s="65" t="s">
        <v>82</v>
      </c>
      <c r="B79" s="8" t="s">
        <v>3</v>
      </c>
      <c r="C79" s="28">
        <v>5</v>
      </c>
      <c r="D79" s="28">
        <v>0</v>
      </c>
      <c r="E79" s="28">
        <v>5</v>
      </c>
      <c r="F79" s="29">
        <f t="shared" si="2"/>
        <v>100</v>
      </c>
      <c r="G79" s="28">
        <v>5</v>
      </c>
      <c r="H79" s="28">
        <v>0</v>
      </c>
      <c r="I79" s="28">
        <v>5</v>
      </c>
      <c r="J79" s="29">
        <f t="shared" si="3"/>
        <v>100</v>
      </c>
      <c r="Q79" s="28">
        <v>5</v>
      </c>
    </row>
    <row r="80" spans="1:17" ht="38.25" x14ac:dyDescent="0.25">
      <c r="A80" s="67" t="s">
        <v>93</v>
      </c>
      <c r="B80" s="8" t="s">
        <v>3</v>
      </c>
      <c r="C80" s="28">
        <v>7</v>
      </c>
      <c r="D80" s="28">
        <v>0</v>
      </c>
      <c r="E80" s="28">
        <v>6</v>
      </c>
      <c r="F80" s="29">
        <f t="shared" si="2"/>
        <v>85.714285714285708</v>
      </c>
      <c r="G80" s="28">
        <v>7</v>
      </c>
      <c r="H80" s="28">
        <v>0</v>
      </c>
      <c r="I80" s="28">
        <v>7</v>
      </c>
      <c r="J80" s="29">
        <f t="shared" si="3"/>
        <v>100</v>
      </c>
      <c r="Q80" s="28">
        <v>7</v>
      </c>
    </row>
    <row r="81" spans="1:17" ht="63.75" x14ac:dyDescent="0.25">
      <c r="A81" s="69" t="s">
        <v>42</v>
      </c>
      <c r="B81" s="8" t="s">
        <v>3</v>
      </c>
      <c r="C81" s="28">
        <v>12</v>
      </c>
      <c r="D81" s="28">
        <v>0</v>
      </c>
      <c r="E81" s="28">
        <v>12</v>
      </c>
      <c r="F81" s="29">
        <f t="shared" si="2"/>
        <v>100</v>
      </c>
      <c r="G81" s="28">
        <v>12</v>
      </c>
      <c r="H81" s="28">
        <v>0</v>
      </c>
      <c r="I81" s="28">
        <v>12</v>
      </c>
      <c r="J81" s="29">
        <f t="shared" si="3"/>
        <v>100</v>
      </c>
      <c r="Q81" s="28">
        <v>12</v>
      </c>
    </row>
    <row r="82" spans="1:17" ht="38.25" x14ac:dyDescent="0.25">
      <c r="A82" s="73" t="s">
        <v>83</v>
      </c>
      <c r="B82" s="8" t="s">
        <v>3</v>
      </c>
      <c r="C82" s="28">
        <v>14</v>
      </c>
      <c r="D82" s="28">
        <v>0</v>
      </c>
      <c r="E82" s="28">
        <v>10</v>
      </c>
      <c r="F82" s="29">
        <f t="shared" si="2"/>
        <v>71.428571428571431</v>
      </c>
      <c r="G82" s="28">
        <v>14</v>
      </c>
      <c r="H82" s="28">
        <v>0</v>
      </c>
      <c r="I82" s="28">
        <v>9</v>
      </c>
      <c r="J82" s="29">
        <f t="shared" si="3"/>
        <v>64.285714285714292</v>
      </c>
      <c r="Q82" s="28">
        <v>14</v>
      </c>
    </row>
    <row r="83" spans="1:17" ht="63.75" x14ac:dyDescent="0.25">
      <c r="A83" s="73" t="s">
        <v>44</v>
      </c>
      <c r="B83" s="8" t="s">
        <v>3</v>
      </c>
      <c r="C83" s="28">
        <v>9</v>
      </c>
      <c r="D83" s="28">
        <v>0</v>
      </c>
      <c r="E83" s="28">
        <v>8</v>
      </c>
      <c r="F83" s="29">
        <f t="shared" si="2"/>
        <v>88.888888888888886</v>
      </c>
      <c r="G83" s="28">
        <v>9</v>
      </c>
      <c r="H83" s="28">
        <v>0</v>
      </c>
      <c r="I83" s="28">
        <v>9</v>
      </c>
      <c r="J83" s="29">
        <f t="shared" si="3"/>
        <v>100</v>
      </c>
      <c r="Q83" s="28">
        <v>9</v>
      </c>
    </row>
    <row r="84" spans="1:17" ht="63.75" x14ac:dyDescent="0.25">
      <c r="A84" s="73" t="s">
        <v>43</v>
      </c>
      <c r="B84" s="8" t="s">
        <v>3</v>
      </c>
      <c r="C84" s="28">
        <v>8</v>
      </c>
      <c r="D84" s="28">
        <v>0</v>
      </c>
      <c r="E84" s="28">
        <v>8</v>
      </c>
      <c r="F84" s="29">
        <f t="shared" si="2"/>
        <v>100</v>
      </c>
      <c r="G84" s="28">
        <v>8</v>
      </c>
      <c r="H84" s="28">
        <v>0</v>
      </c>
      <c r="I84" s="28">
        <v>8</v>
      </c>
      <c r="J84" s="29">
        <f t="shared" si="3"/>
        <v>100</v>
      </c>
      <c r="Q84" s="28">
        <v>8</v>
      </c>
    </row>
    <row r="85" spans="1:17" ht="38.25" x14ac:dyDescent="0.25">
      <c r="A85" s="16" t="s">
        <v>45</v>
      </c>
      <c r="B85" s="8" t="s">
        <v>3</v>
      </c>
      <c r="C85" s="28">
        <v>9</v>
      </c>
      <c r="D85" s="28">
        <v>0</v>
      </c>
      <c r="E85" s="28">
        <v>9</v>
      </c>
      <c r="F85" s="29">
        <f t="shared" si="2"/>
        <v>100</v>
      </c>
      <c r="G85" s="28">
        <v>9</v>
      </c>
      <c r="H85" s="28">
        <v>0</v>
      </c>
      <c r="I85" s="28">
        <v>9</v>
      </c>
      <c r="J85" s="29">
        <f t="shared" si="3"/>
        <v>100</v>
      </c>
      <c r="Q85" s="28">
        <v>9</v>
      </c>
    </row>
    <row r="86" spans="1:17" ht="38.25" x14ac:dyDescent="0.25">
      <c r="A86" s="16" t="s">
        <v>84</v>
      </c>
      <c r="B86" s="8" t="s">
        <v>3</v>
      </c>
      <c r="C86" s="77">
        <v>0</v>
      </c>
      <c r="D86" s="28">
        <v>0</v>
      </c>
      <c r="E86" s="28">
        <v>0</v>
      </c>
      <c r="F86" s="29" t="e">
        <f t="shared" si="2"/>
        <v>#DIV/0!</v>
      </c>
      <c r="G86" s="28">
        <v>0</v>
      </c>
      <c r="H86" s="28">
        <v>0</v>
      </c>
      <c r="I86" s="28">
        <v>0</v>
      </c>
      <c r="J86" s="29" t="e">
        <f t="shared" si="3"/>
        <v>#DIV/0!</v>
      </c>
      <c r="Q86" s="77">
        <v>0</v>
      </c>
    </row>
    <row r="87" spans="1:17" x14ac:dyDescent="0.25">
      <c r="A87" s="6" t="s">
        <v>32</v>
      </c>
      <c r="B87" s="31"/>
      <c r="C87" s="28">
        <f>SUM(C4:C86)</f>
        <v>1007</v>
      </c>
      <c r="D87" s="28">
        <f t="shared" ref="D87" si="4">SUM(D4:D86)</f>
        <v>2</v>
      </c>
      <c r="E87" s="28">
        <f>SUM(E4:E86)</f>
        <v>896</v>
      </c>
      <c r="F87" s="29">
        <f>E87/C87*100</f>
        <v>88.977159880834151</v>
      </c>
      <c r="G87" s="28">
        <f>SUM(G4:G86)</f>
        <v>1061</v>
      </c>
      <c r="H87" s="28">
        <f>SUM(H4:H86)</f>
        <v>0</v>
      </c>
      <c r="I87" s="28">
        <f>SUM(I4:I86)</f>
        <v>988</v>
      </c>
      <c r="J87" s="29">
        <f>I87/G87*100</f>
        <v>93.119698397737977</v>
      </c>
    </row>
    <row r="88" spans="1:17" x14ac:dyDescent="0.25">
      <c r="Q88">
        <f>SUM(Q4:Q86)</f>
        <v>1000</v>
      </c>
    </row>
  </sheetData>
  <mergeCells count="3">
    <mergeCell ref="A1:J1"/>
    <mergeCell ref="C2:F2"/>
    <mergeCell ref="G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ГИА 2025 очка, вечерка лето</vt:lpstr>
      <vt:lpstr>ГИА 2025 заочка лето</vt:lpstr>
      <vt:lpstr>ГИА 2024 магистры, бакалав зима</vt:lpstr>
      <vt:lpstr>СВОД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Приходько Елена Владимировна</dc:creator>
  <cp:lastModifiedBy>dresvyankina_an</cp:lastModifiedBy>
  <cp:lastPrinted>2023-04-14T10:05:03Z</cp:lastPrinted>
  <dcterms:created xsi:type="dcterms:W3CDTF">2015-06-05T18:19:34Z</dcterms:created>
  <dcterms:modified xsi:type="dcterms:W3CDTF">2026-02-02T06:07:05Z</dcterms:modified>
</cp:coreProperties>
</file>