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 УМУ\ГИА\"/>
    </mc:Choice>
  </mc:AlternateContent>
  <bookViews>
    <workbookView xWindow="0" yWindow="0" windowWidth="28800" windowHeight="12435"/>
  </bookViews>
  <sheets>
    <sheet name="ГИА 2023 очка, вечерка лето" sheetId="2" r:id="rId1"/>
    <sheet name="ГИА 2023 заочка лето" sheetId="3" r:id="rId2"/>
    <sheet name="ГИА 2022 магистры зима" sheetId="4" r:id="rId3"/>
  </sheets>
  <definedNames>
    <definedName name="_xlnm._FilterDatabase" localSheetId="0" hidden="1">'ГИА 2023 очка, вечерка лето'!$A$2:$J$36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3" l="1"/>
  <c r="F18" i="3"/>
  <c r="J16" i="3"/>
  <c r="F16" i="3"/>
  <c r="J5" i="3"/>
  <c r="F5" i="3"/>
  <c r="J34" i="2"/>
  <c r="F34" i="2"/>
  <c r="J5" i="2"/>
  <c r="F5" i="2"/>
  <c r="I40" i="4" l="1"/>
  <c r="H40" i="4"/>
  <c r="G40" i="4"/>
  <c r="E40" i="4"/>
  <c r="D40" i="4"/>
  <c r="C40" i="4"/>
  <c r="J39" i="4"/>
  <c r="F39" i="4"/>
  <c r="J38" i="4"/>
  <c r="F38" i="4"/>
  <c r="J37" i="4"/>
  <c r="F37" i="4"/>
  <c r="J36" i="4"/>
  <c r="F36" i="4"/>
  <c r="J35" i="4"/>
  <c r="F35" i="4"/>
  <c r="J34" i="4"/>
  <c r="F34" i="4"/>
  <c r="J33" i="4"/>
  <c r="F33" i="4"/>
  <c r="J32" i="4"/>
  <c r="F32" i="4"/>
  <c r="J31" i="4"/>
  <c r="F31" i="4"/>
  <c r="J30" i="4"/>
  <c r="F30" i="4"/>
  <c r="J29" i="4"/>
  <c r="F29" i="4"/>
  <c r="J28" i="4"/>
  <c r="F28" i="4"/>
  <c r="J27" i="4"/>
  <c r="F27" i="4"/>
  <c r="J26" i="4"/>
  <c r="F26" i="4"/>
  <c r="J25" i="4"/>
  <c r="F25" i="4"/>
  <c r="J24" i="4"/>
  <c r="F24" i="4"/>
  <c r="J23" i="4"/>
  <c r="F23" i="4"/>
  <c r="J22" i="4"/>
  <c r="F22" i="4"/>
  <c r="J21" i="4"/>
  <c r="F21" i="4"/>
  <c r="J20" i="4"/>
  <c r="F20" i="4"/>
  <c r="J19" i="4"/>
  <c r="F19" i="4"/>
  <c r="J18" i="4"/>
  <c r="F18" i="4"/>
  <c r="J17" i="4"/>
  <c r="F17" i="4"/>
  <c r="J16" i="4"/>
  <c r="F16" i="4"/>
  <c r="J15" i="4"/>
  <c r="F15" i="4"/>
  <c r="J14" i="4"/>
  <c r="F14" i="4"/>
  <c r="J13" i="4"/>
  <c r="F13" i="4"/>
  <c r="J12" i="4"/>
  <c r="F12" i="4"/>
  <c r="J11" i="4"/>
  <c r="F11" i="4"/>
  <c r="J10" i="4"/>
  <c r="F10" i="4"/>
  <c r="J9" i="4"/>
  <c r="F9" i="4"/>
  <c r="J8" i="4"/>
  <c r="F8" i="4"/>
  <c r="J7" i="4"/>
  <c r="F7" i="4"/>
  <c r="J6" i="4"/>
  <c r="F6" i="4"/>
  <c r="J5" i="4"/>
  <c r="F5" i="4"/>
  <c r="J4" i="4"/>
  <c r="F4" i="4"/>
  <c r="J40" i="4" l="1"/>
  <c r="F40" i="4"/>
  <c r="I36" i="2" l="1"/>
  <c r="J35" i="2"/>
  <c r="H36" i="2"/>
  <c r="G36" i="2"/>
  <c r="E36" i="2"/>
  <c r="F35" i="2"/>
  <c r="D36" i="2"/>
  <c r="C36" i="2"/>
  <c r="J33" i="2"/>
  <c r="F33" i="2"/>
  <c r="J7" i="3" l="1"/>
  <c r="F7" i="3"/>
  <c r="J21" i="3"/>
  <c r="I23" i="3"/>
  <c r="H23" i="3"/>
  <c r="G23" i="3"/>
  <c r="E23" i="3"/>
  <c r="D23" i="3"/>
  <c r="C23" i="3"/>
  <c r="F21" i="3"/>
  <c r="J22" i="3"/>
  <c r="F22" i="3"/>
  <c r="J30" i="2"/>
  <c r="F30" i="2"/>
  <c r="F27" i="2"/>
  <c r="J22" i="2"/>
  <c r="F22" i="2"/>
  <c r="J18" i="2"/>
  <c r="F18" i="2"/>
  <c r="J20" i="3" l="1"/>
  <c r="F20" i="3"/>
  <c r="J19" i="3"/>
  <c r="F19" i="3"/>
  <c r="J17" i="3"/>
  <c r="F17" i="3"/>
  <c r="J15" i="3"/>
  <c r="F15" i="3"/>
  <c r="J14" i="3"/>
  <c r="F14" i="3"/>
  <c r="J13" i="3"/>
  <c r="F13" i="3"/>
  <c r="J12" i="3"/>
  <c r="F12" i="3"/>
  <c r="J11" i="3"/>
  <c r="F11" i="3"/>
  <c r="J10" i="3"/>
  <c r="F10" i="3"/>
  <c r="J9" i="3"/>
  <c r="F9" i="3"/>
  <c r="J8" i="3"/>
  <c r="F8" i="3"/>
  <c r="J6" i="3"/>
  <c r="F6" i="3"/>
  <c r="J4" i="3"/>
  <c r="F4" i="3"/>
  <c r="J32" i="2"/>
  <c r="F32" i="2"/>
  <c r="J31" i="2"/>
  <c r="F31" i="2"/>
  <c r="J29" i="2"/>
  <c r="F29" i="2"/>
  <c r="J28" i="2"/>
  <c r="F28" i="2"/>
  <c r="J27" i="2"/>
  <c r="J26" i="2"/>
  <c r="F26" i="2"/>
  <c r="J25" i="2"/>
  <c r="F25" i="2"/>
  <c r="J24" i="2"/>
  <c r="F24" i="2"/>
  <c r="J23" i="2"/>
  <c r="F23" i="2"/>
  <c r="J21" i="2"/>
  <c r="F21" i="2"/>
  <c r="J20" i="2"/>
  <c r="F20" i="2"/>
  <c r="J19" i="2"/>
  <c r="F19" i="2"/>
  <c r="J17" i="2"/>
  <c r="F17" i="2"/>
  <c r="J16" i="2"/>
  <c r="F16" i="2"/>
  <c r="J15" i="2"/>
  <c r="F15" i="2"/>
  <c r="J14" i="2"/>
  <c r="F14" i="2"/>
  <c r="J13" i="2"/>
  <c r="F13" i="2"/>
  <c r="J12" i="2"/>
  <c r="F12" i="2"/>
  <c r="J11" i="2"/>
  <c r="F11" i="2"/>
  <c r="J10" i="2"/>
  <c r="F10" i="2"/>
  <c r="J9" i="2"/>
  <c r="F9" i="2"/>
  <c r="J8" i="2"/>
  <c r="J7" i="2"/>
  <c r="F7" i="2"/>
  <c r="J6" i="2"/>
  <c r="F6" i="2"/>
  <c r="J4" i="2"/>
  <c r="F4" i="2"/>
  <c r="J23" i="3" l="1"/>
  <c r="F23" i="3"/>
  <c r="J36" i="2"/>
  <c r="F36" i="2"/>
</calcChain>
</file>

<file path=xl/sharedStrings.xml><?xml version="1.0" encoding="utf-8"?>
<sst xmlns="http://schemas.openxmlformats.org/spreadsheetml/2006/main" count="216" uniqueCount="94">
  <si>
    <t>заочное</t>
  </si>
  <si>
    <t xml:space="preserve">44.03.05 ПО "Математика и Информатика" </t>
  </si>
  <si>
    <t>44.04.01 ПО "Инновационные процессы в образовании и естественных науках"</t>
  </si>
  <si>
    <t xml:space="preserve">44.03.05 ПО "Русский язык и Литература" </t>
  </si>
  <si>
    <t>очная</t>
  </si>
  <si>
    <t>заочная</t>
  </si>
  <si>
    <t>44.03.05 ПО "Родной язык и литература и Русский язык"</t>
  </si>
  <si>
    <t xml:space="preserve">44.03.01 ПО "Физическая культура" </t>
  </si>
  <si>
    <t xml:space="preserve">44.03.05 ПО "Физическая культура и Дополнительное образование" </t>
  </si>
  <si>
    <t>49.03.02 Физ.культ.для лиц с отклонениями в состоянии здоровья (АФК) "Лечебная физическая культура"</t>
  </si>
  <si>
    <t>44.03.01 ПО "Начальное образование"</t>
  </si>
  <si>
    <t>44.03.05 ПО "Дошкольное образование и Дополнительное образование"</t>
  </si>
  <si>
    <t>44.03.03 Спец (дефект) обр-е "Дошкольная дефектология"</t>
  </si>
  <si>
    <t>44.03.03 Спец (дефект) обр-е "Олигофренопедагогика"</t>
  </si>
  <si>
    <t>44.03.03 Спец (дефект) обр-е "Логопедия"</t>
  </si>
  <si>
    <t>44.04.03 Спец (дефект) обр. "Образование и сопровождение лиц с ОВЗ"</t>
  </si>
  <si>
    <t xml:space="preserve">44.03.05 ПО "Биология и Химия" </t>
  </si>
  <si>
    <t>44.03.01 ПО "Биология"</t>
  </si>
  <si>
    <t>44.03.05 ПО "География и Экономика"</t>
  </si>
  <si>
    <t>44.03.01 ПО "География"</t>
  </si>
  <si>
    <t>44.03.01 ПО "Безопасность жизнедеятельности"</t>
  </si>
  <si>
    <t>45.03.02 Лингвистика "Лингвистика"</t>
  </si>
  <si>
    <t>44.04.01 ПО "Международный бакалавриат"</t>
  </si>
  <si>
    <t>44.03.05 ПО "Физика и Дополнительное образование"</t>
  </si>
  <si>
    <t>44.03.05 ПО "Технология и Дополнительное образование"</t>
  </si>
  <si>
    <t xml:space="preserve">44.03.05  ПО "История и Обществознание" </t>
  </si>
  <si>
    <t>44.03.05 ПО Музыкальное образование и Дополнительное образование</t>
  </si>
  <si>
    <t>37.03.01 Психология "Психология"</t>
  </si>
  <si>
    <t>очно-заочная</t>
  </si>
  <si>
    <t xml:space="preserve">44.03.02 ППО "Психология образования" </t>
  </si>
  <si>
    <t>44.04.02 ППО "Психология семьи и семейное консультирование"</t>
  </si>
  <si>
    <t xml:space="preserve">09.03.02 Информационные системы и технологии "Информационные технологии в образовании" </t>
  </si>
  <si>
    <t xml:space="preserve">09.03.03 Прикладная информатика "Управление проектами" </t>
  </si>
  <si>
    <t xml:space="preserve">44.03.05 ПО "Экономика и Информатика" </t>
  </si>
  <si>
    <t>44.03.02 ППО "Психология и социальная педагогика"</t>
  </si>
  <si>
    <t>Направление, профиль</t>
  </si>
  <si>
    <t>форма обучения</t>
  </si>
  <si>
    <t>результаты сдачи государственного экзамена</t>
  </si>
  <si>
    <t>результаты защиты выпускной квалификационной работы</t>
  </si>
  <si>
    <t>%</t>
  </si>
  <si>
    <t>Качественный показатель государственной итоговой аттестации</t>
  </si>
  <si>
    <t>Кол-во человек</t>
  </si>
  <si>
    <t>Кол-во чел. сдавших на "хорошо" и "отлично"</t>
  </si>
  <si>
    <t>Кол-во чел. сдавших на "неудовлетворительно"</t>
  </si>
  <si>
    <t>ИТОГО</t>
  </si>
  <si>
    <t>44.03.05 ПО "Начальное образование и Дополнительное образование</t>
  </si>
  <si>
    <t>44.03.05 ПО "Английский язык, Второй иностранный язык"</t>
  </si>
  <si>
    <t xml:space="preserve">44.03.05  ПО "История и Дополлнительное образование" </t>
  </si>
  <si>
    <t xml:space="preserve">44.03.05 ПО "Экономика и Обществознание" </t>
  </si>
  <si>
    <t>43.03.02 Туризм "Технология и организация спортивно-оздоровительных услуг"</t>
  </si>
  <si>
    <t>44.03.01 ПО "Английский язый"</t>
  </si>
  <si>
    <t xml:space="preserve">44.03.02 ППО "Психология и социальная педагогика" </t>
  </si>
  <si>
    <t xml:space="preserve">44.03.02 ППО "Психология и социальная педагогика" УПО </t>
  </si>
  <si>
    <t>44.04.01 ПО "Инновационные процессы в образовании и педагогической науке"</t>
  </si>
  <si>
    <t>44.04.01 ПО "Мировое искусство"</t>
  </si>
  <si>
    <t>44.04.01 ПО "Современные технологии обучения математике и физике</t>
  </si>
  <si>
    <t>44.04.01 ПО "Математика в контексте дополнительного образования детей"</t>
  </si>
  <si>
    <t>44.04.01 ПО "Методологические и научно-методически основы преподавания филологических дисциплин"</t>
  </si>
  <si>
    <t>44.04.01 ПО "Научные и образовательные стратегии работы с текстом"</t>
  </si>
  <si>
    <t>44.04.01 ПО "Современные педагогические технологии в физической культуре"</t>
  </si>
  <si>
    <t>44.04.01 ПО "Оздоровительно-реабилитационная физическая культура и восстановительное обучение"</t>
  </si>
  <si>
    <t>44.04.02 ППО "Инновации в начальном общем образовании"</t>
  </si>
  <si>
    <t>44.03.01 ПО "Начальное образование" УПО</t>
  </si>
  <si>
    <t>44.04.01 "Менеджент начального общем образования"</t>
  </si>
  <si>
    <t>44.04.01 ПО "Педагогические инновации в дошкольном образовании"</t>
  </si>
  <si>
    <t>44.03.03 Спец (дефект) обр-е "Дошкольная дефектология" УПО</t>
  </si>
  <si>
    <t>44.04.03 Спец (дефект) обр-е "Коррекция нарушений коммуникации и речи у детей с ОВЗ"</t>
  </si>
  <si>
    <t>44.04.03 Спец (дефект) обр-е "Дошкольная логопедия"</t>
  </si>
  <si>
    <t>44.04.01 ПО "Биология"</t>
  </si>
  <si>
    <t>44.04.01 ПО "Иностранный язык в лингво-поликультурном образовательной пространстве"</t>
  </si>
  <si>
    <t>44.04.01 ПО Английский язык"</t>
  </si>
  <si>
    <t>44.04.01 ПО "Образовательная робототехника"</t>
  </si>
  <si>
    <t>44.04.01 ПО "Электронные образовательные технологии"</t>
  </si>
  <si>
    <t xml:space="preserve">44.04.01  ПО "Историческое образование" </t>
  </si>
  <si>
    <t>44.04.01  ПО "Историческое и литературное краеведение "</t>
  </si>
  <si>
    <t xml:space="preserve">44.04.01 ПО "Медиаобразование" </t>
  </si>
  <si>
    <t>44.03.01 ПО "Музыкальное образование" УПО</t>
  </si>
  <si>
    <t>44.04.01 ПО "Педагогика и менеджмент дополнительного музыкального образования"</t>
  </si>
  <si>
    <t>44.03.02 ППО "Психология образования"  УПО</t>
  </si>
  <si>
    <t>37.04.01 Психология "Психологическое консультирование и неврачебная психотерапия"</t>
  </si>
  <si>
    <t>44.04.02 ППО "Психологическое сопровождение индивидуальности в условиях современного образования"</t>
  </si>
  <si>
    <t>44.04.02 ППО "Психология управления образовательной средой"</t>
  </si>
  <si>
    <t>44.04.01 ПО "Информационные системы и технологии в образовании и корпаративном обучении"</t>
  </si>
  <si>
    <t>44.04.01 ПО "Эффективное управление образовательной организацией"</t>
  </si>
  <si>
    <t>44.04.02 ППО "Профилактика детсткое и семейного неблагополучия"</t>
  </si>
  <si>
    <t>44.04.01 ПО "Правовой менеджмент в сфере образования"</t>
  </si>
  <si>
    <t>44.04.02. ППО "Психология и педагогика"</t>
  </si>
  <si>
    <t>44.04.01 ПО "Тьюторство в образовании"</t>
  </si>
  <si>
    <t xml:space="preserve">44.03.05 ПО "Математика и Дополнительное образование" </t>
  </si>
  <si>
    <t xml:space="preserve">09.03.03 Прикладная информатика "Прикладная информатика" </t>
  </si>
  <si>
    <r>
      <t xml:space="preserve">44.03.01 ПО "Физическая культура" </t>
    </r>
    <r>
      <rPr>
        <b/>
        <sz val="10"/>
        <color theme="1"/>
        <rFont val="Calibri"/>
        <family val="2"/>
        <charset val="204"/>
        <scheme val="minor"/>
      </rPr>
      <t>УПО</t>
    </r>
  </si>
  <si>
    <t>44.03.01 ПО "Музыкальное образование"</t>
  </si>
  <si>
    <r>
      <t xml:space="preserve">44.03.02 ППО "Психология образования" </t>
    </r>
    <r>
      <rPr>
        <b/>
        <sz val="10"/>
        <color theme="1"/>
        <rFont val="Calibri"/>
        <family val="2"/>
        <charset val="204"/>
        <scheme val="minor"/>
      </rPr>
      <t>УПО</t>
    </r>
  </si>
  <si>
    <t>44.03.05 ПО "Право и Обществознание"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</si>
</sst>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workbookViewId="0">
      <pane ySplit="3" topLeftCell="A31" activePane="bottomLeft" state="frozen"/>
      <selection pane="bottomLeft" activeCell="A4" sqref="A4:A35"/>
    </sheetView>
  </sheetViews>
  <sheetFormatPr defaultRowHeight="15" x14ac:dyDescent="0.25"/>
  <cols>
    <col min="1" max="1" width="27.28515625" style="5" customWidth="1"/>
    <col min="2" max="2" width="15.42578125" style="1" customWidth="1"/>
    <col min="3" max="5" width="16.5703125" style="12" customWidth="1"/>
    <col min="6" max="6" width="14.7109375" style="16" customWidth="1"/>
    <col min="7" max="7" width="15.85546875" style="12" customWidth="1"/>
    <col min="8" max="9" width="15" style="12" customWidth="1"/>
    <col min="10" max="10" width="17.140625" style="16" customWidth="1"/>
  </cols>
  <sheetData>
    <row r="1" spans="1:10" ht="18.75" x14ac:dyDescent="0.25">
      <c r="A1" s="29" t="s">
        <v>40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s="2" customFormat="1" ht="45.75" customHeight="1" x14ac:dyDescent="0.25">
      <c r="A2" s="30" t="s">
        <v>35</v>
      </c>
      <c r="B2" s="31" t="s">
        <v>36</v>
      </c>
      <c r="C2" s="33" t="s">
        <v>37</v>
      </c>
      <c r="D2" s="33"/>
      <c r="E2" s="33"/>
      <c r="F2" s="33"/>
      <c r="G2" s="33" t="s">
        <v>38</v>
      </c>
      <c r="H2" s="33"/>
      <c r="I2" s="33"/>
      <c r="J2" s="33"/>
    </row>
    <row r="3" spans="1:10" ht="60" x14ac:dyDescent="0.25">
      <c r="A3" s="30"/>
      <c r="B3" s="32"/>
      <c r="C3" s="3" t="s">
        <v>41</v>
      </c>
      <c r="D3" s="13" t="s">
        <v>43</v>
      </c>
      <c r="E3" s="13" t="s">
        <v>42</v>
      </c>
      <c r="F3" s="14" t="s">
        <v>39</v>
      </c>
      <c r="G3" s="3" t="s">
        <v>41</v>
      </c>
      <c r="H3" s="13" t="s">
        <v>43</v>
      </c>
      <c r="I3" s="13" t="s">
        <v>42</v>
      </c>
      <c r="J3" s="14" t="s">
        <v>39</v>
      </c>
    </row>
    <row r="4" spans="1:10" ht="53.25" customHeight="1" x14ac:dyDescent="0.25">
      <c r="A4" s="40" t="s">
        <v>1</v>
      </c>
      <c r="B4" s="6" t="s">
        <v>4</v>
      </c>
      <c r="C4" s="3">
        <v>9</v>
      </c>
      <c r="D4" s="3">
        <v>0</v>
      </c>
      <c r="E4" s="3">
        <v>9</v>
      </c>
      <c r="F4" s="15">
        <f>E4/C4*100</f>
        <v>100</v>
      </c>
      <c r="G4" s="3">
        <v>9</v>
      </c>
      <c r="H4" s="3">
        <v>0</v>
      </c>
      <c r="I4" s="3">
        <v>8</v>
      </c>
      <c r="J4" s="15">
        <f>I4/G4*100</f>
        <v>88.888888888888886</v>
      </c>
    </row>
    <row r="5" spans="1:10" ht="53.25" customHeight="1" x14ac:dyDescent="0.25">
      <c r="A5" s="40" t="s">
        <v>88</v>
      </c>
      <c r="B5" s="6" t="s">
        <v>4</v>
      </c>
      <c r="C5" s="3">
        <v>11</v>
      </c>
      <c r="D5" s="3">
        <v>0</v>
      </c>
      <c r="E5" s="3">
        <v>11</v>
      </c>
      <c r="F5" s="15">
        <f>E5/C5*100</f>
        <v>100</v>
      </c>
      <c r="G5" s="3">
        <v>11</v>
      </c>
      <c r="H5" s="3">
        <v>0</v>
      </c>
      <c r="I5" s="3">
        <v>11</v>
      </c>
      <c r="J5" s="15">
        <f>I5/G5*100</f>
        <v>100</v>
      </c>
    </row>
    <row r="6" spans="1:10" ht="48.75" customHeight="1" x14ac:dyDescent="0.25">
      <c r="A6" s="40" t="s">
        <v>2</v>
      </c>
      <c r="B6" s="6" t="s">
        <v>4</v>
      </c>
      <c r="C6" s="3">
        <v>11</v>
      </c>
      <c r="D6" s="3">
        <v>0</v>
      </c>
      <c r="E6" s="3">
        <v>11</v>
      </c>
      <c r="F6" s="15">
        <f t="shared" ref="F6:F35" si="0">E6/C6*100</f>
        <v>100</v>
      </c>
      <c r="G6" s="3">
        <v>11</v>
      </c>
      <c r="H6" s="3">
        <v>0</v>
      </c>
      <c r="I6" s="3">
        <v>11</v>
      </c>
      <c r="J6" s="15">
        <f t="shared" ref="J6:J35" si="1">I6/G6*100</f>
        <v>100</v>
      </c>
    </row>
    <row r="7" spans="1:10" ht="43.5" customHeight="1" x14ac:dyDescent="0.25">
      <c r="A7" s="40" t="s">
        <v>3</v>
      </c>
      <c r="B7" s="6" t="s">
        <v>4</v>
      </c>
      <c r="C7" s="3">
        <v>21</v>
      </c>
      <c r="D7" s="3">
        <v>0</v>
      </c>
      <c r="E7" s="3">
        <v>19</v>
      </c>
      <c r="F7" s="15">
        <f t="shared" si="0"/>
        <v>90.476190476190482</v>
      </c>
      <c r="G7" s="3">
        <v>21</v>
      </c>
      <c r="H7" s="3">
        <v>0</v>
      </c>
      <c r="I7" s="3">
        <v>16</v>
      </c>
      <c r="J7" s="15">
        <f t="shared" si="1"/>
        <v>76.19047619047619</v>
      </c>
    </row>
    <row r="8" spans="1:10" ht="48.75" customHeight="1" x14ac:dyDescent="0.25">
      <c r="A8" s="40" t="s">
        <v>6</v>
      </c>
      <c r="B8" s="6" t="s">
        <v>4</v>
      </c>
      <c r="C8" s="3">
        <v>8</v>
      </c>
      <c r="D8" s="3">
        <v>0</v>
      </c>
      <c r="E8" s="3">
        <v>8</v>
      </c>
      <c r="F8" s="15">
        <v>10</v>
      </c>
      <c r="G8" s="3">
        <v>8</v>
      </c>
      <c r="H8" s="3">
        <v>0</v>
      </c>
      <c r="I8" s="3">
        <v>8</v>
      </c>
      <c r="J8" s="15">
        <f t="shared" si="1"/>
        <v>100</v>
      </c>
    </row>
    <row r="9" spans="1:10" ht="49.5" customHeight="1" x14ac:dyDescent="0.25">
      <c r="A9" s="40" t="s">
        <v>8</v>
      </c>
      <c r="B9" s="6" t="s">
        <v>4</v>
      </c>
      <c r="C9" s="3">
        <v>24</v>
      </c>
      <c r="D9" s="3">
        <v>0</v>
      </c>
      <c r="E9" s="3">
        <v>22</v>
      </c>
      <c r="F9" s="15">
        <f t="shared" si="0"/>
        <v>91.666666666666657</v>
      </c>
      <c r="G9" s="3">
        <v>24</v>
      </c>
      <c r="H9" s="3">
        <v>0</v>
      </c>
      <c r="I9" s="3">
        <v>22</v>
      </c>
      <c r="J9" s="15">
        <f t="shared" si="1"/>
        <v>91.666666666666657</v>
      </c>
    </row>
    <row r="10" spans="1:10" ht="38.25" x14ac:dyDescent="0.25">
      <c r="A10" s="40" t="s">
        <v>45</v>
      </c>
      <c r="B10" s="6" t="s">
        <v>4</v>
      </c>
      <c r="C10" s="3">
        <v>16</v>
      </c>
      <c r="D10" s="3">
        <v>0</v>
      </c>
      <c r="E10" s="3">
        <v>16</v>
      </c>
      <c r="F10" s="15">
        <f t="shared" si="0"/>
        <v>100</v>
      </c>
      <c r="G10" s="3">
        <v>16</v>
      </c>
      <c r="H10" s="3">
        <v>0</v>
      </c>
      <c r="I10" s="3">
        <v>15</v>
      </c>
      <c r="J10" s="15">
        <f t="shared" si="1"/>
        <v>93.75</v>
      </c>
    </row>
    <row r="11" spans="1:10" ht="49.5" customHeight="1" x14ac:dyDescent="0.25">
      <c r="A11" s="40" t="s">
        <v>11</v>
      </c>
      <c r="B11" s="6" t="s">
        <v>4</v>
      </c>
      <c r="C11" s="3">
        <v>11</v>
      </c>
      <c r="D11" s="3">
        <v>0</v>
      </c>
      <c r="E11" s="3">
        <v>8</v>
      </c>
      <c r="F11" s="15">
        <f t="shared" si="0"/>
        <v>72.727272727272734</v>
      </c>
      <c r="G11" s="3">
        <v>11</v>
      </c>
      <c r="H11" s="3">
        <v>0</v>
      </c>
      <c r="I11" s="3">
        <v>10</v>
      </c>
      <c r="J11" s="15">
        <f t="shared" si="1"/>
        <v>90.909090909090907</v>
      </c>
    </row>
    <row r="12" spans="1:10" ht="39.75" customHeight="1" x14ac:dyDescent="0.25">
      <c r="A12" s="40" t="s">
        <v>12</v>
      </c>
      <c r="B12" s="6" t="s">
        <v>4</v>
      </c>
      <c r="C12" s="3">
        <v>23</v>
      </c>
      <c r="D12" s="3">
        <v>0</v>
      </c>
      <c r="E12" s="3">
        <v>23</v>
      </c>
      <c r="F12" s="15">
        <f t="shared" si="0"/>
        <v>100</v>
      </c>
      <c r="G12" s="3">
        <v>23</v>
      </c>
      <c r="H12" s="3">
        <v>0</v>
      </c>
      <c r="I12" s="3">
        <v>22</v>
      </c>
      <c r="J12" s="15">
        <f t="shared" si="1"/>
        <v>95.652173913043484</v>
      </c>
    </row>
    <row r="13" spans="1:10" ht="43.5" customHeight="1" x14ac:dyDescent="0.25">
      <c r="A13" s="40" t="s">
        <v>14</v>
      </c>
      <c r="B13" s="6" t="s">
        <v>4</v>
      </c>
      <c r="C13" s="3">
        <v>18</v>
      </c>
      <c r="D13" s="3">
        <v>0</v>
      </c>
      <c r="E13" s="3">
        <v>12</v>
      </c>
      <c r="F13" s="15">
        <f t="shared" si="0"/>
        <v>66.666666666666657</v>
      </c>
      <c r="G13" s="34">
        <v>18</v>
      </c>
      <c r="H13" s="34">
        <v>0</v>
      </c>
      <c r="I13" s="34">
        <v>14</v>
      </c>
      <c r="J13" s="35">
        <f t="shared" si="1"/>
        <v>77.777777777777786</v>
      </c>
    </row>
    <row r="14" spans="1:10" ht="46.5" customHeight="1" x14ac:dyDescent="0.25">
      <c r="A14" s="40" t="s">
        <v>15</v>
      </c>
      <c r="B14" s="6" t="s">
        <v>4</v>
      </c>
      <c r="C14" s="3">
        <v>6</v>
      </c>
      <c r="D14" s="3">
        <v>0</v>
      </c>
      <c r="E14" s="3">
        <v>6</v>
      </c>
      <c r="F14" s="15">
        <f t="shared" si="0"/>
        <v>100</v>
      </c>
      <c r="G14" s="3">
        <v>6</v>
      </c>
      <c r="H14" s="3">
        <v>0</v>
      </c>
      <c r="I14" s="3">
        <v>6</v>
      </c>
      <c r="J14" s="15">
        <f t="shared" si="1"/>
        <v>100</v>
      </c>
    </row>
    <row r="15" spans="1:10" ht="44.25" customHeight="1" x14ac:dyDescent="0.25">
      <c r="A15" s="40" t="s">
        <v>16</v>
      </c>
      <c r="B15" s="6" t="s">
        <v>4</v>
      </c>
      <c r="C15" s="3">
        <v>8</v>
      </c>
      <c r="D15" s="3">
        <v>0</v>
      </c>
      <c r="E15" s="3">
        <v>7</v>
      </c>
      <c r="F15" s="15">
        <f t="shared" si="0"/>
        <v>87.5</v>
      </c>
      <c r="G15" s="3">
        <v>8</v>
      </c>
      <c r="H15" s="3">
        <v>0</v>
      </c>
      <c r="I15" s="3">
        <v>8</v>
      </c>
      <c r="J15" s="15">
        <f t="shared" si="1"/>
        <v>100</v>
      </c>
    </row>
    <row r="16" spans="1:10" ht="29.25" customHeight="1" x14ac:dyDescent="0.25">
      <c r="A16" s="40" t="s">
        <v>18</v>
      </c>
      <c r="B16" s="6" t="s">
        <v>4</v>
      </c>
      <c r="C16" s="3">
        <v>7</v>
      </c>
      <c r="D16" s="3">
        <v>0</v>
      </c>
      <c r="E16" s="3">
        <v>7</v>
      </c>
      <c r="F16" s="15">
        <f t="shared" si="0"/>
        <v>100</v>
      </c>
      <c r="G16" s="3">
        <v>7</v>
      </c>
      <c r="H16" s="3">
        <v>0</v>
      </c>
      <c r="I16" s="3">
        <v>6</v>
      </c>
      <c r="J16" s="15">
        <f t="shared" si="1"/>
        <v>85.714285714285708</v>
      </c>
    </row>
    <row r="17" spans="1:10" ht="39" customHeight="1" x14ac:dyDescent="0.25">
      <c r="A17" s="40" t="s">
        <v>21</v>
      </c>
      <c r="B17" s="6" t="s">
        <v>4</v>
      </c>
      <c r="C17" s="3">
        <v>5</v>
      </c>
      <c r="D17" s="3">
        <v>0</v>
      </c>
      <c r="E17" s="3">
        <v>5</v>
      </c>
      <c r="F17" s="15">
        <f t="shared" si="0"/>
        <v>100</v>
      </c>
      <c r="G17" s="3">
        <v>5</v>
      </c>
      <c r="H17" s="3">
        <v>0</v>
      </c>
      <c r="I17" s="3">
        <v>5</v>
      </c>
      <c r="J17" s="15">
        <f t="shared" si="1"/>
        <v>100</v>
      </c>
    </row>
    <row r="18" spans="1:10" ht="39" customHeight="1" x14ac:dyDescent="0.25">
      <c r="A18" s="40" t="s">
        <v>46</v>
      </c>
      <c r="B18" s="6" t="s">
        <v>4</v>
      </c>
      <c r="C18" s="3">
        <v>20</v>
      </c>
      <c r="D18" s="3">
        <v>0</v>
      </c>
      <c r="E18" s="3">
        <v>19</v>
      </c>
      <c r="F18" s="15">
        <f t="shared" si="0"/>
        <v>95</v>
      </c>
      <c r="G18" s="3">
        <v>20</v>
      </c>
      <c r="H18" s="3">
        <v>0</v>
      </c>
      <c r="I18" s="3">
        <v>19</v>
      </c>
      <c r="J18" s="15">
        <f t="shared" si="1"/>
        <v>95</v>
      </c>
    </row>
    <row r="19" spans="1:10" ht="52.5" customHeight="1" x14ac:dyDescent="0.25">
      <c r="A19" s="40" t="s">
        <v>23</v>
      </c>
      <c r="B19" s="6" t="s">
        <v>4</v>
      </c>
      <c r="C19" s="3">
        <v>9</v>
      </c>
      <c r="D19" s="3">
        <v>0</v>
      </c>
      <c r="E19" s="3">
        <v>8</v>
      </c>
      <c r="F19" s="15">
        <f t="shared" si="0"/>
        <v>88.888888888888886</v>
      </c>
      <c r="G19" s="3">
        <v>9</v>
      </c>
      <c r="H19" s="3">
        <v>0</v>
      </c>
      <c r="I19" s="3">
        <v>8</v>
      </c>
      <c r="J19" s="15">
        <f t="shared" si="1"/>
        <v>88.888888888888886</v>
      </c>
    </row>
    <row r="20" spans="1:10" ht="58.5" customHeight="1" x14ac:dyDescent="0.25">
      <c r="A20" s="40" t="s">
        <v>24</v>
      </c>
      <c r="B20" s="6" t="s">
        <v>4</v>
      </c>
      <c r="C20" s="3">
        <v>9</v>
      </c>
      <c r="D20" s="3">
        <v>0</v>
      </c>
      <c r="E20" s="3">
        <v>8</v>
      </c>
      <c r="F20" s="15">
        <f t="shared" si="0"/>
        <v>88.888888888888886</v>
      </c>
      <c r="G20" s="3">
        <v>9</v>
      </c>
      <c r="H20" s="3">
        <v>0</v>
      </c>
      <c r="I20" s="3">
        <v>9</v>
      </c>
      <c r="J20" s="15">
        <f t="shared" si="1"/>
        <v>100</v>
      </c>
    </row>
    <row r="21" spans="1:10" ht="49.5" customHeight="1" x14ac:dyDescent="0.25">
      <c r="A21" s="40" t="s">
        <v>25</v>
      </c>
      <c r="B21" s="6" t="s">
        <v>4</v>
      </c>
      <c r="C21" s="3">
        <v>18</v>
      </c>
      <c r="D21" s="3">
        <v>0</v>
      </c>
      <c r="E21" s="3">
        <v>17</v>
      </c>
      <c r="F21" s="15">
        <f t="shared" si="0"/>
        <v>94.444444444444443</v>
      </c>
      <c r="G21" s="3">
        <v>18</v>
      </c>
      <c r="H21" s="3">
        <v>0</v>
      </c>
      <c r="I21" s="3">
        <v>17</v>
      </c>
      <c r="J21" s="15">
        <f t="shared" si="1"/>
        <v>94.444444444444443</v>
      </c>
    </row>
    <row r="22" spans="1:10" ht="49.5" customHeight="1" x14ac:dyDescent="0.25">
      <c r="A22" s="40" t="s">
        <v>47</v>
      </c>
      <c r="B22" s="6" t="s">
        <v>4</v>
      </c>
      <c r="C22" s="3">
        <v>10</v>
      </c>
      <c r="D22" s="3">
        <v>0</v>
      </c>
      <c r="E22" s="3">
        <v>10</v>
      </c>
      <c r="F22" s="15">
        <f t="shared" si="0"/>
        <v>100</v>
      </c>
      <c r="G22" s="3">
        <v>10</v>
      </c>
      <c r="H22" s="3">
        <v>0</v>
      </c>
      <c r="I22" s="3">
        <v>10</v>
      </c>
      <c r="J22" s="15">
        <f t="shared" si="1"/>
        <v>100</v>
      </c>
    </row>
    <row r="23" spans="1:10" ht="52.5" customHeight="1" x14ac:dyDescent="0.25">
      <c r="A23" s="40" t="s">
        <v>26</v>
      </c>
      <c r="B23" s="6" t="s">
        <v>4</v>
      </c>
      <c r="C23" s="3">
        <v>7</v>
      </c>
      <c r="D23" s="3">
        <v>0</v>
      </c>
      <c r="E23" s="3">
        <v>5</v>
      </c>
      <c r="F23" s="15">
        <f t="shared" si="0"/>
        <v>71.428571428571431</v>
      </c>
      <c r="G23" s="3">
        <v>7</v>
      </c>
      <c r="H23" s="3">
        <v>0</v>
      </c>
      <c r="I23" s="3">
        <v>5</v>
      </c>
      <c r="J23" s="15">
        <f t="shared" si="1"/>
        <v>71.428571428571431</v>
      </c>
    </row>
    <row r="24" spans="1:10" ht="25.5" x14ac:dyDescent="0.25">
      <c r="A24" s="37" t="s">
        <v>27</v>
      </c>
      <c r="B24" s="9" t="s">
        <v>28</v>
      </c>
      <c r="C24" s="11">
        <v>4</v>
      </c>
      <c r="D24" s="11">
        <v>0</v>
      </c>
      <c r="E24" s="11">
        <v>2</v>
      </c>
      <c r="F24" s="15">
        <f t="shared" si="0"/>
        <v>50</v>
      </c>
      <c r="G24" s="36">
        <v>5</v>
      </c>
      <c r="H24" s="36">
        <v>0</v>
      </c>
      <c r="I24" s="36">
        <v>4</v>
      </c>
      <c r="J24" s="15">
        <f t="shared" si="1"/>
        <v>80</v>
      </c>
    </row>
    <row r="25" spans="1:10" ht="38.25" customHeight="1" x14ac:dyDescent="0.25">
      <c r="A25" s="40" t="s">
        <v>29</v>
      </c>
      <c r="B25" s="6" t="s">
        <v>4</v>
      </c>
      <c r="C25" s="3">
        <v>21</v>
      </c>
      <c r="D25" s="3">
        <v>0</v>
      </c>
      <c r="E25" s="3">
        <v>20</v>
      </c>
      <c r="F25" s="15">
        <f t="shared" si="0"/>
        <v>95.238095238095227</v>
      </c>
      <c r="G25" s="34">
        <v>21</v>
      </c>
      <c r="H25" s="34">
        <v>0</v>
      </c>
      <c r="I25" s="34">
        <v>19</v>
      </c>
      <c r="J25" s="15">
        <f t="shared" si="1"/>
        <v>90.476190476190482</v>
      </c>
    </row>
    <row r="26" spans="1:10" ht="42.75" customHeight="1" x14ac:dyDescent="0.25">
      <c r="A26" s="40" t="s">
        <v>30</v>
      </c>
      <c r="B26" s="6" t="s">
        <v>4</v>
      </c>
      <c r="C26" s="3">
        <v>8</v>
      </c>
      <c r="D26" s="3">
        <v>0</v>
      </c>
      <c r="E26" s="3">
        <v>8</v>
      </c>
      <c r="F26" s="15">
        <f t="shared" si="0"/>
        <v>100</v>
      </c>
      <c r="G26" s="34">
        <v>7</v>
      </c>
      <c r="H26" s="34">
        <v>0</v>
      </c>
      <c r="I26" s="34">
        <v>7</v>
      </c>
      <c r="J26" s="15">
        <f t="shared" si="1"/>
        <v>100</v>
      </c>
    </row>
    <row r="27" spans="1:10" ht="50.25" customHeight="1" x14ac:dyDescent="0.25">
      <c r="A27" s="40" t="s">
        <v>89</v>
      </c>
      <c r="B27" s="6" t="s">
        <v>4</v>
      </c>
      <c r="C27" s="3">
        <v>0</v>
      </c>
      <c r="D27" s="3">
        <v>0</v>
      </c>
      <c r="E27" s="3">
        <v>0</v>
      </c>
      <c r="F27" s="15" t="e">
        <f t="shared" si="0"/>
        <v>#DIV/0!</v>
      </c>
      <c r="G27" s="3">
        <v>15</v>
      </c>
      <c r="H27" s="3">
        <v>0</v>
      </c>
      <c r="I27" s="3">
        <v>13</v>
      </c>
      <c r="J27" s="15">
        <f t="shared" si="1"/>
        <v>86.666666666666671</v>
      </c>
    </row>
    <row r="28" spans="1:10" ht="69" customHeight="1" x14ac:dyDescent="0.25">
      <c r="A28" s="40" t="s">
        <v>31</v>
      </c>
      <c r="B28" s="6" t="s">
        <v>4</v>
      </c>
      <c r="C28" s="3">
        <v>0</v>
      </c>
      <c r="D28" s="3">
        <v>0</v>
      </c>
      <c r="E28" s="3">
        <v>0</v>
      </c>
      <c r="F28" s="15" t="e">
        <f t="shared" si="0"/>
        <v>#DIV/0!</v>
      </c>
      <c r="G28" s="3">
        <v>7</v>
      </c>
      <c r="H28" s="3">
        <v>0</v>
      </c>
      <c r="I28" s="3">
        <v>7</v>
      </c>
      <c r="J28" s="15">
        <f t="shared" si="1"/>
        <v>100</v>
      </c>
    </row>
    <row r="29" spans="1:10" ht="51" customHeight="1" x14ac:dyDescent="0.25">
      <c r="A29" s="40" t="s">
        <v>33</v>
      </c>
      <c r="B29" s="6" t="s">
        <v>4</v>
      </c>
      <c r="C29" s="3">
        <v>13</v>
      </c>
      <c r="D29" s="3">
        <v>0</v>
      </c>
      <c r="E29" s="3">
        <v>11</v>
      </c>
      <c r="F29" s="15">
        <f t="shared" si="0"/>
        <v>84.615384615384613</v>
      </c>
      <c r="G29" s="3">
        <v>14</v>
      </c>
      <c r="H29" s="3">
        <v>0</v>
      </c>
      <c r="I29" s="3">
        <v>12</v>
      </c>
      <c r="J29" s="15">
        <f t="shared" si="1"/>
        <v>85.714285714285708</v>
      </c>
    </row>
    <row r="30" spans="1:10" ht="46.5" customHeight="1" x14ac:dyDescent="0.25">
      <c r="A30" s="40" t="s">
        <v>48</v>
      </c>
      <c r="B30" s="6" t="s">
        <v>4</v>
      </c>
      <c r="C30" s="34">
        <v>16</v>
      </c>
      <c r="D30" s="34">
        <v>0</v>
      </c>
      <c r="E30" s="34">
        <v>16</v>
      </c>
      <c r="F30" s="15">
        <f t="shared" si="0"/>
        <v>100</v>
      </c>
      <c r="G30" s="3">
        <v>16</v>
      </c>
      <c r="H30" s="3">
        <v>0</v>
      </c>
      <c r="I30" s="3">
        <v>15</v>
      </c>
      <c r="J30" s="15">
        <f t="shared" si="1"/>
        <v>93.75</v>
      </c>
    </row>
    <row r="31" spans="1:10" ht="51.75" customHeight="1" x14ac:dyDescent="0.25">
      <c r="A31" s="40" t="s">
        <v>34</v>
      </c>
      <c r="B31" s="6" t="s">
        <v>4</v>
      </c>
      <c r="C31" s="3">
        <v>20</v>
      </c>
      <c r="D31" s="3">
        <v>0</v>
      </c>
      <c r="E31" s="3">
        <v>20</v>
      </c>
      <c r="F31" s="15">
        <f t="shared" si="0"/>
        <v>100</v>
      </c>
      <c r="G31" s="3">
        <v>20</v>
      </c>
      <c r="H31" s="3">
        <v>0</v>
      </c>
      <c r="I31" s="3">
        <v>20</v>
      </c>
      <c r="J31" s="15">
        <f t="shared" si="1"/>
        <v>100</v>
      </c>
    </row>
    <row r="32" spans="1:10" ht="41.25" customHeight="1" x14ac:dyDescent="0.25">
      <c r="A32" s="40" t="s">
        <v>93</v>
      </c>
      <c r="B32" s="6" t="s">
        <v>4</v>
      </c>
      <c r="C32" s="3">
        <v>16</v>
      </c>
      <c r="D32" s="3">
        <v>0</v>
      </c>
      <c r="E32" s="3">
        <v>12</v>
      </c>
      <c r="F32" s="15">
        <f t="shared" si="0"/>
        <v>75</v>
      </c>
      <c r="G32" s="3">
        <v>16</v>
      </c>
      <c r="H32" s="3">
        <v>0</v>
      </c>
      <c r="I32" s="3">
        <v>11</v>
      </c>
      <c r="J32" s="15">
        <f t="shared" si="1"/>
        <v>68.75</v>
      </c>
    </row>
    <row r="33" spans="1:10" ht="41.25" customHeight="1" x14ac:dyDescent="0.25">
      <c r="A33" s="40" t="s">
        <v>53</v>
      </c>
      <c r="B33" s="6" t="s">
        <v>4</v>
      </c>
      <c r="C33" s="3">
        <v>12</v>
      </c>
      <c r="D33" s="3">
        <v>0</v>
      </c>
      <c r="E33" s="3">
        <v>12</v>
      </c>
      <c r="F33" s="15">
        <f t="shared" si="0"/>
        <v>100</v>
      </c>
      <c r="G33" s="3">
        <v>12</v>
      </c>
      <c r="H33" s="3">
        <v>0</v>
      </c>
      <c r="I33" s="3">
        <v>12</v>
      </c>
      <c r="J33" s="15">
        <f t="shared" si="1"/>
        <v>100</v>
      </c>
    </row>
    <row r="34" spans="1:10" ht="41.25" customHeight="1" x14ac:dyDescent="0.25">
      <c r="A34" s="40" t="s">
        <v>22</v>
      </c>
      <c r="B34" s="6" t="s">
        <v>4</v>
      </c>
      <c r="C34" s="3">
        <v>9</v>
      </c>
      <c r="D34" s="3">
        <v>0</v>
      </c>
      <c r="E34" s="3">
        <v>9</v>
      </c>
      <c r="F34" s="15">
        <f t="shared" si="0"/>
        <v>100</v>
      </c>
      <c r="G34" s="3">
        <v>8</v>
      </c>
      <c r="H34" s="3">
        <v>0</v>
      </c>
      <c r="I34" s="3">
        <v>8</v>
      </c>
      <c r="J34" s="15">
        <f t="shared" si="1"/>
        <v>100</v>
      </c>
    </row>
    <row r="35" spans="1:10" ht="41.25" customHeight="1" x14ac:dyDescent="0.25">
      <c r="A35" s="40" t="s">
        <v>54</v>
      </c>
      <c r="B35" s="6" t="s">
        <v>4</v>
      </c>
      <c r="C35" s="3">
        <v>14</v>
      </c>
      <c r="D35" s="3">
        <v>0</v>
      </c>
      <c r="E35" s="3">
        <v>12</v>
      </c>
      <c r="F35" s="15">
        <f t="shared" si="0"/>
        <v>85.714285714285708</v>
      </c>
      <c r="G35" s="3">
        <v>14</v>
      </c>
      <c r="H35" s="3">
        <v>0</v>
      </c>
      <c r="I35" s="3">
        <v>14</v>
      </c>
      <c r="J35" s="15">
        <f t="shared" si="1"/>
        <v>100</v>
      </c>
    </row>
    <row r="36" spans="1:10" x14ac:dyDescent="0.25">
      <c r="A36" s="18" t="s">
        <v>44</v>
      </c>
      <c r="B36" s="17"/>
      <c r="C36" s="19">
        <f>SUM(C4:C35)</f>
        <v>384</v>
      </c>
      <c r="D36" s="19">
        <f>SUM(D4:D35)</f>
        <v>0</v>
      </c>
      <c r="E36" s="19">
        <f>SUM(E4:E35)</f>
        <v>353</v>
      </c>
      <c r="F36" s="20">
        <f t="shared" ref="F36" si="2">E36/C36*100</f>
        <v>91.927083333333343</v>
      </c>
      <c r="G36" s="19">
        <f>SUM(G4:G35)</f>
        <v>406</v>
      </c>
      <c r="H36" s="19">
        <f>SUM(H4:H35)</f>
        <v>0</v>
      </c>
      <c r="I36" s="19">
        <f>SUM(I4:I35)</f>
        <v>372</v>
      </c>
      <c r="J36" s="20">
        <f t="shared" ref="J36" si="3">I36/G36*100</f>
        <v>91.62561576354679</v>
      </c>
    </row>
  </sheetData>
  <autoFilter ref="A2:J36">
    <filterColumn colId="2" showButton="0"/>
    <filterColumn colId="3" showButton="0"/>
    <filterColumn colId="4" showButton="0"/>
    <filterColumn colId="6" showButton="0"/>
    <filterColumn colId="7" showButton="0"/>
    <filterColumn colId="8" showButton="0"/>
  </autoFilter>
  <mergeCells count="5">
    <mergeCell ref="A1:J1"/>
    <mergeCell ref="A2:A3"/>
    <mergeCell ref="B2:B3"/>
    <mergeCell ref="C2:F2"/>
    <mergeCell ref="G2:J2"/>
  </mergeCells>
  <pageMargins left="0.23622047244094491" right="0.23622047244094491" top="0.74803149606299213" bottom="0.74803149606299213" header="0.31496062992125984" footer="0.31496062992125984"/>
  <pageSetup paperSize="9" scale="5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pane ySplit="3" topLeftCell="A19" activePane="bottomLeft" state="frozen"/>
      <selection pane="bottomLeft" activeCell="J23" sqref="J23"/>
    </sheetView>
  </sheetViews>
  <sheetFormatPr defaultRowHeight="15" x14ac:dyDescent="0.25"/>
  <cols>
    <col min="1" max="1" width="27.28515625" style="5" customWidth="1"/>
    <col min="2" max="2" width="15.42578125" style="1" customWidth="1"/>
    <col min="3" max="5" width="16.5703125" style="12" customWidth="1"/>
    <col min="6" max="6" width="14.7109375" style="16" customWidth="1"/>
    <col min="7" max="7" width="15.85546875" style="12" customWidth="1"/>
    <col min="8" max="9" width="15" style="12" customWidth="1"/>
    <col min="10" max="10" width="17.140625" style="16" customWidth="1"/>
  </cols>
  <sheetData>
    <row r="1" spans="1:10" ht="18.75" x14ac:dyDescent="0.25">
      <c r="A1" s="29" t="s">
        <v>40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s="2" customFormat="1" ht="45.75" customHeight="1" x14ac:dyDescent="0.25">
      <c r="A2" s="30" t="s">
        <v>35</v>
      </c>
      <c r="B2" s="31" t="s">
        <v>36</v>
      </c>
      <c r="C2" s="33" t="s">
        <v>37</v>
      </c>
      <c r="D2" s="33"/>
      <c r="E2" s="33"/>
      <c r="F2" s="33"/>
      <c r="G2" s="33" t="s">
        <v>38</v>
      </c>
      <c r="H2" s="33"/>
      <c r="I2" s="33"/>
      <c r="J2" s="33"/>
    </row>
    <row r="3" spans="1:10" ht="60" x14ac:dyDescent="0.25">
      <c r="A3" s="30"/>
      <c r="B3" s="32"/>
      <c r="C3" s="3" t="s">
        <v>41</v>
      </c>
      <c r="D3" s="13" t="s">
        <v>43</v>
      </c>
      <c r="E3" s="13" t="s">
        <v>42</v>
      </c>
      <c r="F3" s="14" t="s">
        <v>39</v>
      </c>
      <c r="G3" s="3" t="s">
        <v>41</v>
      </c>
      <c r="H3" s="13" t="s">
        <v>43</v>
      </c>
      <c r="I3" s="13" t="s">
        <v>42</v>
      </c>
      <c r="J3" s="14" t="s">
        <v>39</v>
      </c>
    </row>
    <row r="4" spans="1:10" ht="51" customHeight="1" x14ac:dyDescent="0.25">
      <c r="A4" s="40" t="s">
        <v>7</v>
      </c>
      <c r="B4" s="6" t="s">
        <v>5</v>
      </c>
      <c r="C4" s="3">
        <v>38</v>
      </c>
      <c r="D4" s="3">
        <v>0</v>
      </c>
      <c r="E4" s="3">
        <v>29</v>
      </c>
      <c r="F4" s="15">
        <f t="shared" ref="F4:F22" si="0">E4/C4*100</f>
        <v>76.31578947368422</v>
      </c>
      <c r="G4" s="3">
        <v>37</v>
      </c>
      <c r="H4" s="3">
        <v>0</v>
      </c>
      <c r="I4" s="3">
        <v>34</v>
      </c>
      <c r="J4" s="15">
        <f t="shared" ref="J4:J22" si="1">I4/G4*100</f>
        <v>91.891891891891902</v>
      </c>
    </row>
    <row r="5" spans="1:10" ht="51" customHeight="1" x14ac:dyDescent="0.25">
      <c r="A5" s="40" t="s">
        <v>90</v>
      </c>
      <c r="B5" s="6" t="s">
        <v>5</v>
      </c>
      <c r="C5" s="3">
        <v>16</v>
      </c>
      <c r="D5" s="3">
        <v>0</v>
      </c>
      <c r="E5" s="3">
        <v>10</v>
      </c>
      <c r="F5" s="15">
        <f t="shared" si="0"/>
        <v>62.5</v>
      </c>
      <c r="G5" s="3">
        <v>18</v>
      </c>
      <c r="H5" s="3">
        <v>0</v>
      </c>
      <c r="I5" s="3">
        <v>15</v>
      </c>
      <c r="J5" s="15">
        <f t="shared" si="1"/>
        <v>83.333333333333343</v>
      </c>
    </row>
    <row r="6" spans="1:10" ht="38.25" x14ac:dyDescent="0.25">
      <c r="A6" s="40" t="s">
        <v>49</v>
      </c>
      <c r="B6" s="6" t="s">
        <v>5</v>
      </c>
      <c r="C6" s="3">
        <v>5</v>
      </c>
      <c r="D6" s="3">
        <v>0</v>
      </c>
      <c r="E6" s="3">
        <v>4</v>
      </c>
      <c r="F6" s="15">
        <f t="shared" si="0"/>
        <v>80</v>
      </c>
      <c r="G6" s="3">
        <v>5</v>
      </c>
      <c r="H6" s="3">
        <v>0</v>
      </c>
      <c r="I6" s="3">
        <v>5</v>
      </c>
      <c r="J6" s="15">
        <f t="shared" si="1"/>
        <v>100</v>
      </c>
    </row>
    <row r="7" spans="1:10" ht="51" x14ac:dyDescent="0.25">
      <c r="A7" s="40" t="s">
        <v>9</v>
      </c>
      <c r="B7" s="6" t="s">
        <v>5</v>
      </c>
      <c r="C7" s="3">
        <v>23</v>
      </c>
      <c r="D7" s="3">
        <v>0</v>
      </c>
      <c r="E7" s="3">
        <v>21</v>
      </c>
      <c r="F7" s="15">
        <f t="shared" si="0"/>
        <v>91.304347826086953</v>
      </c>
      <c r="G7" s="38">
        <v>23</v>
      </c>
      <c r="H7" s="38">
        <v>0</v>
      </c>
      <c r="I7" s="38">
        <v>23</v>
      </c>
      <c r="J7" s="15">
        <f t="shared" si="1"/>
        <v>100</v>
      </c>
    </row>
    <row r="8" spans="1:10" ht="57" customHeight="1" x14ac:dyDescent="0.25">
      <c r="A8" s="40" t="s">
        <v>10</v>
      </c>
      <c r="B8" s="6" t="s">
        <v>5</v>
      </c>
      <c r="C8" s="3">
        <v>30</v>
      </c>
      <c r="D8" s="3">
        <v>0</v>
      </c>
      <c r="E8" s="3">
        <v>19</v>
      </c>
      <c r="F8" s="15">
        <f t="shared" si="0"/>
        <v>63.333333333333329</v>
      </c>
      <c r="G8" s="3">
        <v>29</v>
      </c>
      <c r="H8" s="3">
        <v>0</v>
      </c>
      <c r="I8" s="3">
        <v>23</v>
      </c>
      <c r="J8" s="15">
        <f t="shared" si="1"/>
        <v>79.310344827586206</v>
      </c>
    </row>
    <row r="9" spans="1:10" ht="37.5" customHeight="1" x14ac:dyDescent="0.25">
      <c r="A9" s="40" t="s">
        <v>12</v>
      </c>
      <c r="B9" s="6" t="s">
        <v>5</v>
      </c>
      <c r="C9" s="3">
        <v>17</v>
      </c>
      <c r="D9" s="3">
        <v>0</v>
      </c>
      <c r="E9" s="3">
        <v>16</v>
      </c>
      <c r="F9" s="15">
        <f t="shared" si="0"/>
        <v>94.117647058823522</v>
      </c>
      <c r="G9" s="3">
        <v>17</v>
      </c>
      <c r="H9" s="3">
        <v>0</v>
      </c>
      <c r="I9" s="3">
        <v>16</v>
      </c>
      <c r="J9" s="15">
        <f t="shared" si="1"/>
        <v>94.117647058823522</v>
      </c>
    </row>
    <row r="10" spans="1:10" ht="39" customHeight="1" x14ac:dyDescent="0.25">
      <c r="A10" s="40" t="s">
        <v>13</v>
      </c>
      <c r="B10" s="6" t="s">
        <v>5</v>
      </c>
      <c r="C10" s="3">
        <v>12</v>
      </c>
      <c r="D10" s="3">
        <v>0</v>
      </c>
      <c r="E10" s="3">
        <v>12</v>
      </c>
      <c r="F10" s="15">
        <f t="shared" si="0"/>
        <v>100</v>
      </c>
      <c r="G10" s="3">
        <v>12</v>
      </c>
      <c r="H10" s="3">
        <v>0</v>
      </c>
      <c r="I10" s="3">
        <v>12</v>
      </c>
      <c r="J10" s="15">
        <f t="shared" si="1"/>
        <v>100</v>
      </c>
    </row>
    <row r="11" spans="1:10" ht="33" customHeight="1" x14ac:dyDescent="0.25">
      <c r="A11" s="40" t="s">
        <v>14</v>
      </c>
      <c r="B11" s="6" t="s">
        <v>5</v>
      </c>
      <c r="C11" s="3">
        <v>38</v>
      </c>
      <c r="D11" s="3">
        <v>0</v>
      </c>
      <c r="E11" s="3">
        <v>31</v>
      </c>
      <c r="F11" s="15">
        <f t="shared" si="0"/>
        <v>81.578947368421055</v>
      </c>
      <c r="G11" s="3">
        <v>38</v>
      </c>
      <c r="H11" s="3">
        <v>0</v>
      </c>
      <c r="I11" s="3">
        <v>29</v>
      </c>
      <c r="J11" s="15">
        <f t="shared" si="1"/>
        <v>76.31578947368422</v>
      </c>
    </row>
    <row r="12" spans="1:10" ht="52.5" customHeight="1" x14ac:dyDescent="0.25">
      <c r="A12" s="40" t="s">
        <v>17</v>
      </c>
      <c r="B12" s="8" t="s">
        <v>5</v>
      </c>
      <c r="C12" s="3">
        <v>8</v>
      </c>
      <c r="D12" s="3">
        <v>0</v>
      </c>
      <c r="E12" s="3">
        <v>7</v>
      </c>
      <c r="F12" s="15">
        <f t="shared" si="0"/>
        <v>87.5</v>
      </c>
      <c r="G12" s="3">
        <v>6</v>
      </c>
      <c r="H12" s="3">
        <v>0</v>
      </c>
      <c r="I12" s="3">
        <v>6</v>
      </c>
      <c r="J12" s="15">
        <f t="shared" si="1"/>
        <v>100</v>
      </c>
    </row>
    <row r="13" spans="1:10" ht="30" customHeight="1" x14ac:dyDescent="0.25">
      <c r="A13" s="40" t="s">
        <v>19</v>
      </c>
      <c r="B13" s="8" t="s">
        <v>5</v>
      </c>
      <c r="C13" s="3">
        <v>14</v>
      </c>
      <c r="D13" s="3">
        <v>0</v>
      </c>
      <c r="E13" s="3">
        <v>13</v>
      </c>
      <c r="F13" s="15">
        <f t="shared" si="0"/>
        <v>92.857142857142861</v>
      </c>
      <c r="G13" s="3">
        <v>14</v>
      </c>
      <c r="H13" s="3">
        <v>0</v>
      </c>
      <c r="I13" s="3">
        <v>13</v>
      </c>
      <c r="J13" s="15">
        <f t="shared" si="1"/>
        <v>92.857142857142861</v>
      </c>
    </row>
    <row r="14" spans="1:10" ht="25.5" x14ac:dyDescent="0.25">
      <c r="A14" s="40" t="s">
        <v>20</v>
      </c>
      <c r="B14" s="8" t="s">
        <v>5</v>
      </c>
      <c r="C14" s="3">
        <v>9</v>
      </c>
      <c r="D14" s="3">
        <v>0</v>
      </c>
      <c r="E14" s="3">
        <v>6</v>
      </c>
      <c r="F14" s="15">
        <f t="shared" si="0"/>
        <v>66.666666666666657</v>
      </c>
      <c r="G14" s="3">
        <v>9</v>
      </c>
      <c r="H14" s="3">
        <v>0</v>
      </c>
      <c r="I14" s="3">
        <v>6</v>
      </c>
      <c r="J14" s="15">
        <f t="shared" si="1"/>
        <v>66.666666666666657</v>
      </c>
    </row>
    <row r="15" spans="1:10" ht="38.25" customHeight="1" x14ac:dyDescent="0.25">
      <c r="A15" s="41" t="s">
        <v>50</v>
      </c>
      <c r="B15" s="7" t="s">
        <v>0</v>
      </c>
      <c r="C15" s="3">
        <v>29</v>
      </c>
      <c r="D15" s="3">
        <v>0</v>
      </c>
      <c r="E15" s="3">
        <v>23</v>
      </c>
      <c r="F15" s="15">
        <f t="shared" si="0"/>
        <v>79.310344827586206</v>
      </c>
      <c r="G15" s="3">
        <v>30</v>
      </c>
      <c r="H15" s="3">
        <v>0</v>
      </c>
      <c r="I15" s="3">
        <v>25</v>
      </c>
      <c r="J15" s="15">
        <f t="shared" si="1"/>
        <v>83.333333333333343</v>
      </c>
    </row>
    <row r="16" spans="1:10" ht="38.25" customHeight="1" x14ac:dyDescent="0.25">
      <c r="A16" s="42" t="s">
        <v>91</v>
      </c>
      <c r="B16" s="7" t="s">
        <v>0</v>
      </c>
      <c r="C16" s="3">
        <v>11</v>
      </c>
      <c r="D16" s="3">
        <v>0</v>
      </c>
      <c r="E16" s="3">
        <v>10</v>
      </c>
      <c r="F16" s="15">
        <f t="shared" si="0"/>
        <v>90.909090909090907</v>
      </c>
      <c r="G16" s="3">
        <v>11</v>
      </c>
      <c r="H16" s="3">
        <v>0</v>
      </c>
      <c r="I16" s="3">
        <v>11</v>
      </c>
      <c r="J16" s="15">
        <f t="shared" si="1"/>
        <v>100</v>
      </c>
    </row>
    <row r="17" spans="1:10" ht="30" customHeight="1" x14ac:dyDescent="0.25">
      <c r="A17" s="40" t="s">
        <v>29</v>
      </c>
      <c r="B17" s="6" t="s">
        <v>5</v>
      </c>
      <c r="C17" s="3">
        <v>16</v>
      </c>
      <c r="D17" s="3">
        <v>0</v>
      </c>
      <c r="E17" s="3">
        <v>11</v>
      </c>
      <c r="F17" s="15">
        <f t="shared" si="0"/>
        <v>68.75</v>
      </c>
      <c r="G17" s="3">
        <v>16</v>
      </c>
      <c r="H17" s="3">
        <v>0</v>
      </c>
      <c r="I17" s="3">
        <v>13</v>
      </c>
      <c r="J17" s="15">
        <f t="shared" si="1"/>
        <v>81.25</v>
      </c>
    </row>
    <row r="18" spans="1:10" ht="30" customHeight="1" x14ac:dyDescent="0.25">
      <c r="A18" s="40" t="s">
        <v>92</v>
      </c>
      <c r="B18" s="6" t="s">
        <v>5</v>
      </c>
      <c r="C18" s="3">
        <v>7</v>
      </c>
      <c r="D18" s="3">
        <v>1</v>
      </c>
      <c r="E18" s="3">
        <v>2</v>
      </c>
      <c r="F18" s="15">
        <f t="shared" si="0"/>
        <v>28.571428571428569</v>
      </c>
      <c r="G18" s="38">
        <v>6</v>
      </c>
      <c r="H18" s="38">
        <v>0</v>
      </c>
      <c r="I18" s="38">
        <v>6</v>
      </c>
      <c r="J18" s="39">
        <f t="shared" si="1"/>
        <v>100</v>
      </c>
    </row>
    <row r="19" spans="1:10" ht="45" customHeight="1" x14ac:dyDescent="0.25">
      <c r="A19" s="40" t="s">
        <v>89</v>
      </c>
      <c r="B19" s="8" t="s">
        <v>5</v>
      </c>
      <c r="C19" s="3">
        <v>0</v>
      </c>
      <c r="D19" s="3">
        <v>0</v>
      </c>
      <c r="E19" s="3">
        <v>0</v>
      </c>
      <c r="F19" s="15" t="e">
        <f t="shared" si="0"/>
        <v>#DIV/0!</v>
      </c>
      <c r="G19" s="3">
        <v>14</v>
      </c>
      <c r="H19" s="3">
        <v>0</v>
      </c>
      <c r="I19" s="3">
        <v>11</v>
      </c>
      <c r="J19" s="15">
        <f t="shared" si="1"/>
        <v>78.571428571428569</v>
      </c>
    </row>
    <row r="20" spans="1:10" ht="38.25" x14ac:dyDescent="0.25">
      <c r="A20" s="40" t="s">
        <v>32</v>
      </c>
      <c r="B20" s="8" t="s">
        <v>5</v>
      </c>
      <c r="C20" s="3">
        <v>0</v>
      </c>
      <c r="D20" s="3">
        <v>0</v>
      </c>
      <c r="E20" s="3">
        <v>0</v>
      </c>
      <c r="F20" s="15" t="e">
        <f t="shared" si="0"/>
        <v>#DIV/0!</v>
      </c>
      <c r="G20" s="3">
        <v>2</v>
      </c>
      <c r="H20" s="3">
        <v>0</v>
      </c>
      <c r="I20" s="3">
        <v>2</v>
      </c>
      <c r="J20" s="15">
        <f t="shared" si="1"/>
        <v>100</v>
      </c>
    </row>
    <row r="21" spans="1:10" ht="25.5" x14ac:dyDescent="0.25">
      <c r="A21" s="40" t="s">
        <v>51</v>
      </c>
      <c r="B21" s="8" t="s">
        <v>5</v>
      </c>
      <c r="C21" s="3">
        <v>5</v>
      </c>
      <c r="D21" s="3">
        <v>0</v>
      </c>
      <c r="E21" s="3">
        <v>5</v>
      </c>
      <c r="F21" s="15">
        <f t="shared" si="0"/>
        <v>100</v>
      </c>
      <c r="G21" s="3">
        <v>5</v>
      </c>
      <c r="H21" s="3">
        <v>0</v>
      </c>
      <c r="I21" s="3">
        <v>5</v>
      </c>
      <c r="J21" s="15">
        <f t="shared" si="1"/>
        <v>100</v>
      </c>
    </row>
    <row r="22" spans="1:10" ht="25.5" x14ac:dyDescent="0.25">
      <c r="A22" s="40" t="s">
        <v>52</v>
      </c>
      <c r="B22" s="8" t="s">
        <v>5</v>
      </c>
      <c r="C22" s="3">
        <v>7</v>
      </c>
      <c r="D22" s="3">
        <v>0</v>
      </c>
      <c r="E22" s="3">
        <v>7</v>
      </c>
      <c r="F22" s="15">
        <f t="shared" si="0"/>
        <v>100</v>
      </c>
      <c r="G22" s="3">
        <v>7</v>
      </c>
      <c r="H22" s="3">
        <v>0</v>
      </c>
      <c r="I22" s="3">
        <v>7</v>
      </c>
      <c r="J22" s="15">
        <f t="shared" si="1"/>
        <v>100</v>
      </c>
    </row>
    <row r="23" spans="1:10" s="25" customFormat="1" x14ac:dyDescent="0.25">
      <c r="A23" s="21" t="s">
        <v>44</v>
      </c>
      <c r="B23" s="22"/>
      <c r="C23" s="23">
        <f>SUM(C4:C22)</f>
        <v>285</v>
      </c>
      <c r="D23" s="23">
        <f>SUM(D4:D22)</f>
        <v>1</v>
      </c>
      <c r="E23" s="23">
        <f>SUM(E4:E22)</f>
        <v>226</v>
      </c>
      <c r="F23" s="24">
        <f t="shared" ref="F23" si="2">E23/C23*100</f>
        <v>79.298245614035096</v>
      </c>
      <c r="G23" s="23">
        <f>SUM(G4:G22)</f>
        <v>299</v>
      </c>
      <c r="H23" s="23">
        <f>SUM(H4:H22)</f>
        <v>0</v>
      </c>
      <c r="I23" s="23">
        <f>SUM(I4:I22)</f>
        <v>262</v>
      </c>
      <c r="J23" s="24">
        <f t="shared" ref="J23" si="3">I23/G23*100</f>
        <v>87.625418060200673</v>
      </c>
    </row>
  </sheetData>
  <mergeCells count="5">
    <mergeCell ref="A1:J1"/>
    <mergeCell ref="A2:A3"/>
    <mergeCell ref="B2:B3"/>
    <mergeCell ref="C2:F2"/>
    <mergeCell ref="G2:J2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opLeftCell="A34" workbookViewId="0">
      <selection activeCell="A4" sqref="A4"/>
    </sheetView>
  </sheetViews>
  <sheetFormatPr defaultRowHeight="15" x14ac:dyDescent="0.25"/>
  <cols>
    <col min="1" max="1" width="25.42578125" customWidth="1"/>
    <col min="2" max="2" width="11.42578125" customWidth="1"/>
    <col min="3" max="10" width="16" customWidth="1"/>
  </cols>
  <sheetData>
    <row r="1" spans="1:10" ht="18.75" x14ac:dyDescent="0.25">
      <c r="A1" s="29" t="s">
        <v>40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25">
      <c r="A2" s="30" t="s">
        <v>35</v>
      </c>
      <c r="B2" s="31" t="s">
        <v>36</v>
      </c>
      <c r="C2" s="33" t="s">
        <v>37</v>
      </c>
      <c r="D2" s="33"/>
      <c r="E2" s="33"/>
      <c r="F2" s="33"/>
      <c r="G2" s="33" t="s">
        <v>38</v>
      </c>
      <c r="H2" s="33"/>
      <c r="I2" s="33"/>
      <c r="J2" s="33"/>
    </row>
    <row r="3" spans="1:10" ht="82.5" customHeight="1" x14ac:dyDescent="0.25">
      <c r="A3" s="30"/>
      <c r="B3" s="32"/>
      <c r="C3" s="13" t="s">
        <v>41</v>
      </c>
      <c r="D3" s="13" t="s">
        <v>43</v>
      </c>
      <c r="E3" s="13" t="s">
        <v>42</v>
      </c>
      <c r="F3" s="14" t="s">
        <v>39</v>
      </c>
      <c r="G3" s="13" t="s">
        <v>41</v>
      </c>
      <c r="H3" s="13" t="s">
        <v>43</v>
      </c>
      <c r="I3" s="13" t="s">
        <v>42</v>
      </c>
      <c r="J3" s="14" t="s">
        <v>39</v>
      </c>
    </row>
    <row r="4" spans="1:10" ht="38.25" x14ac:dyDescent="0.25">
      <c r="A4" s="4" t="s">
        <v>55</v>
      </c>
      <c r="B4" s="26" t="s">
        <v>5</v>
      </c>
      <c r="C4" s="3">
        <v>6</v>
      </c>
      <c r="D4" s="3">
        <v>0</v>
      </c>
      <c r="E4" s="3">
        <v>6</v>
      </c>
      <c r="F4" s="15">
        <f t="shared" ref="F4:F20" si="0">E4/C4*100</f>
        <v>100</v>
      </c>
      <c r="G4" s="3">
        <v>6</v>
      </c>
      <c r="H4" s="3">
        <v>0</v>
      </c>
      <c r="I4" s="3">
        <v>6</v>
      </c>
      <c r="J4" s="15">
        <f t="shared" ref="J4:J20" si="1">I4/G4*100</f>
        <v>100</v>
      </c>
    </row>
    <row r="5" spans="1:10" ht="51.75" customHeight="1" x14ac:dyDescent="0.25">
      <c r="A5" s="4" t="s">
        <v>56</v>
      </c>
      <c r="B5" s="26" t="s">
        <v>5</v>
      </c>
      <c r="C5" s="3">
        <v>6</v>
      </c>
      <c r="D5" s="3">
        <v>0</v>
      </c>
      <c r="E5" s="3">
        <v>6</v>
      </c>
      <c r="F5" s="15">
        <f t="shared" si="0"/>
        <v>100</v>
      </c>
      <c r="G5" s="3">
        <v>6</v>
      </c>
      <c r="H5" s="3">
        <v>0</v>
      </c>
      <c r="I5" s="3">
        <v>6</v>
      </c>
      <c r="J5" s="15">
        <f t="shared" si="1"/>
        <v>100</v>
      </c>
    </row>
    <row r="6" spans="1:10" ht="47.25" customHeight="1" x14ac:dyDescent="0.25">
      <c r="A6" s="4" t="s">
        <v>57</v>
      </c>
      <c r="B6" s="26" t="s">
        <v>5</v>
      </c>
      <c r="C6" s="3">
        <v>5</v>
      </c>
      <c r="D6" s="3">
        <v>0</v>
      </c>
      <c r="E6" s="3">
        <v>5</v>
      </c>
      <c r="F6" s="15">
        <f t="shared" si="0"/>
        <v>100</v>
      </c>
      <c r="G6" s="3">
        <v>5</v>
      </c>
      <c r="H6" s="3">
        <v>0</v>
      </c>
      <c r="I6" s="3">
        <v>5</v>
      </c>
      <c r="J6" s="15">
        <f t="shared" si="1"/>
        <v>100</v>
      </c>
    </row>
    <row r="7" spans="1:10" ht="47.25" customHeight="1" x14ac:dyDescent="0.25">
      <c r="A7" s="4" t="s">
        <v>58</v>
      </c>
      <c r="B7" s="26" t="s">
        <v>5</v>
      </c>
      <c r="C7" s="3">
        <v>4</v>
      </c>
      <c r="D7" s="3">
        <v>0</v>
      </c>
      <c r="E7" s="3">
        <v>4</v>
      </c>
      <c r="F7" s="15">
        <f t="shared" si="0"/>
        <v>100</v>
      </c>
      <c r="G7" s="3">
        <v>4</v>
      </c>
      <c r="H7" s="3">
        <v>0</v>
      </c>
      <c r="I7" s="3">
        <v>4</v>
      </c>
      <c r="J7" s="15">
        <f t="shared" si="1"/>
        <v>100</v>
      </c>
    </row>
    <row r="8" spans="1:10" ht="47.25" customHeight="1" x14ac:dyDescent="0.25">
      <c r="A8" s="4" t="s">
        <v>59</v>
      </c>
      <c r="B8" s="26" t="s">
        <v>5</v>
      </c>
      <c r="C8" s="3">
        <v>11</v>
      </c>
      <c r="D8" s="3">
        <v>0</v>
      </c>
      <c r="E8" s="3">
        <v>11</v>
      </c>
      <c r="F8" s="15">
        <f t="shared" si="0"/>
        <v>100</v>
      </c>
      <c r="G8" s="3">
        <v>11</v>
      </c>
      <c r="H8" s="3">
        <v>0</v>
      </c>
      <c r="I8" s="3">
        <v>11</v>
      </c>
      <c r="J8" s="15">
        <f t="shared" si="1"/>
        <v>100</v>
      </c>
    </row>
    <row r="9" spans="1:10" ht="47.25" customHeight="1" x14ac:dyDescent="0.25">
      <c r="A9" s="4" t="s">
        <v>60</v>
      </c>
      <c r="B9" s="26" t="s">
        <v>5</v>
      </c>
      <c r="C9" s="3">
        <v>11</v>
      </c>
      <c r="D9" s="3">
        <v>0</v>
      </c>
      <c r="E9" s="3">
        <v>11</v>
      </c>
      <c r="F9" s="15">
        <f t="shared" si="0"/>
        <v>100</v>
      </c>
      <c r="G9" s="3">
        <v>11</v>
      </c>
      <c r="H9" s="3">
        <v>0</v>
      </c>
      <c r="I9" s="3">
        <v>11</v>
      </c>
      <c r="J9" s="15">
        <f t="shared" si="1"/>
        <v>100</v>
      </c>
    </row>
    <row r="10" spans="1:10" ht="47.25" customHeight="1" x14ac:dyDescent="0.25">
      <c r="A10" s="4" t="s">
        <v>61</v>
      </c>
      <c r="B10" s="26" t="s">
        <v>5</v>
      </c>
      <c r="C10" s="3">
        <v>5</v>
      </c>
      <c r="D10" s="3">
        <v>0</v>
      </c>
      <c r="E10" s="3">
        <v>5</v>
      </c>
      <c r="F10" s="15">
        <f t="shared" si="0"/>
        <v>100</v>
      </c>
      <c r="G10" s="3">
        <v>5</v>
      </c>
      <c r="H10" s="3">
        <v>0</v>
      </c>
      <c r="I10" s="3">
        <v>5</v>
      </c>
      <c r="J10" s="15">
        <f t="shared" si="1"/>
        <v>100</v>
      </c>
    </row>
    <row r="11" spans="1:10" ht="47.25" customHeight="1" x14ac:dyDescent="0.25">
      <c r="A11" s="4" t="s">
        <v>62</v>
      </c>
      <c r="B11" s="26" t="s">
        <v>5</v>
      </c>
      <c r="C11" s="3">
        <v>13</v>
      </c>
      <c r="D11" s="3">
        <v>0</v>
      </c>
      <c r="E11" s="3">
        <v>8</v>
      </c>
      <c r="F11" s="15">
        <f t="shared" si="0"/>
        <v>61.53846153846154</v>
      </c>
      <c r="G11" s="3">
        <v>16</v>
      </c>
      <c r="H11" s="3">
        <v>0</v>
      </c>
      <c r="I11" s="3">
        <v>10</v>
      </c>
      <c r="J11" s="15">
        <f t="shared" si="1"/>
        <v>62.5</v>
      </c>
    </row>
    <row r="12" spans="1:10" ht="47.25" customHeight="1" x14ac:dyDescent="0.25">
      <c r="A12" s="4" t="s">
        <v>63</v>
      </c>
      <c r="B12" s="26" t="s">
        <v>5</v>
      </c>
      <c r="C12" s="3">
        <v>9</v>
      </c>
      <c r="D12" s="3">
        <v>0</v>
      </c>
      <c r="E12" s="3">
        <v>9</v>
      </c>
      <c r="F12" s="15">
        <f t="shared" si="0"/>
        <v>100</v>
      </c>
      <c r="G12" s="3">
        <v>9</v>
      </c>
      <c r="H12" s="3">
        <v>0</v>
      </c>
      <c r="I12" s="3">
        <v>9</v>
      </c>
      <c r="J12" s="15">
        <f t="shared" si="1"/>
        <v>100</v>
      </c>
    </row>
    <row r="13" spans="1:10" ht="47.25" customHeight="1" x14ac:dyDescent="0.25">
      <c r="A13" s="4" t="s">
        <v>64</v>
      </c>
      <c r="B13" s="26" t="s">
        <v>5</v>
      </c>
      <c r="C13" s="3">
        <v>9</v>
      </c>
      <c r="D13" s="3">
        <v>0</v>
      </c>
      <c r="E13" s="3">
        <v>9</v>
      </c>
      <c r="F13" s="15">
        <f t="shared" si="0"/>
        <v>100</v>
      </c>
      <c r="G13" s="3">
        <v>9</v>
      </c>
      <c r="H13" s="3">
        <v>0</v>
      </c>
      <c r="I13" s="3">
        <v>9</v>
      </c>
      <c r="J13" s="15">
        <f t="shared" si="1"/>
        <v>100</v>
      </c>
    </row>
    <row r="14" spans="1:10" ht="47.25" customHeight="1" x14ac:dyDescent="0.25">
      <c r="A14" s="4" t="s">
        <v>65</v>
      </c>
      <c r="B14" s="26" t="s">
        <v>5</v>
      </c>
      <c r="C14" s="3">
        <v>18</v>
      </c>
      <c r="D14" s="3">
        <v>0</v>
      </c>
      <c r="E14" s="3">
        <v>17</v>
      </c>
      <c r="F14" s="15">
        <f t="shared" si="0"/>
        <v>94.444444444444443</v>
      </c>
      <c r="G14" s="3">
        <v>18</v>
      </c>
      <c r="H14" s="3">
        <v>0</v>
      </c>
      <c r="I14" s="3">
        <v>18</v>
      </c>
      <c r="J14" s="15">
        <f t="shared" si="1"/>
        <v>100</v>
      </c>
    </row>
    <row r="15" spans="1:10" ht="47.25" customHeight="1" x14ac:dyDescent="0.25">
      <c r="A15" s="4" t="s">
        <v>66</v>
      </c>
      <c r="B15" s="26" t="s">
        <v>5</v>
      </c>
      <c r="C15" s="3">
        <v>10</v>
      </c>
      <c r="D15" s="3">
        <v>0</v>
      </c>
      <c r="E15" s="3">
        <v>10</v>
      </c>
      <c r="F15" s="15">
        <f t="shared" si="0"/>
        <v>100</v>
      </c>
      <c r="G15" s="3">
        <v>10</v>
      </c>
      <c r="H15" s="3">
        <v>0</v>
      </c>
      <c r="I15" s="3">
        <v>10</v>
      </c>
      <c r="J15" s="15">
        <f t="shared" si="1"/>
        <v>100</v>
      </c>
    </row>
    <row r="16" spans="1:10" ht="47.25" customHeight="1" x14ac:dyDescent="0.25">
      <c r="A16" s="4" t="s">
        <v>67</v>
      </c>
      <c r="B16" s="26" t="s">
        <v>5</v>
      </c>
      <c r="C16" s="3">
        <v>11</v>
      </c>
      <c r="D16" s="3">
        <v>0</v>
      </c>
      <c r="E16" s="3">
        <v>7</v>
      </c>
      <c r="F16" s="15">
        <f t="shared" si="0"/>
        <v>63.636363636363633</v>
      </c>
      <c r="G16" s="3">
        <v>11</v>
      </c>
      <c r="H16" s="3">
        <v>0</v>
      </c>
      <c r="I16" s="3">
        <v>10</v>
      </c>
      <c r="J16" s="15">
        <f t="shared" si="1"/>
        <v>90.909090909090907</v>
      </c>
    </row>
    <row r="17" spans="1:10" ht="47.25" customHeight="1" x14ac:dyDescent="0.25">
      <c r="A17" s="4" t="s">
        <v>15</v>
      </c>
      <c r="B17" s="26" t="s">
        <v>5</v>
      </c>
      <c r="C17" s="3">
        <v>15</v>
      </c>
      <c r="D17" s="3">
        <v>0</v>
      </c>
      <c r="E17" s="3">
        <v>15</v>
      </c>
      <c r="F17" s="15">
        <f t="shared" si="0"/>
        <v>100</v>
      </c>
      <c r="G17" s="3">
        <v>15</v>
      </c>
      <c r="H17" s="3">
        <v>0</v>
      </c>
      <c r="I17" s="3">
        <v>14</v>
      </c>
      <c r="J17" s="15">
        <f t="shared" si="1"/>
        <v>93.333333333333329</v>
      </c>
    </row>
    <row r="18" spans="1:10" ht="47.25" customHeight="1" x14ac:dyDescent="0.25">
      <c r="A18" s="4" t="s">
        <v>68</v>
      </c>
      <c r="B18" s="26" t="s">
        <v>5</v>
      </c>
      <c r="C18" s="3">
        <v>5</v>
      </c>
      <c r="D18" s="3">
        <v>0</v>
      </c>
      <c r="E18" s="3">
        <v>5</v>
      </c>
      <c r="F18" s="15">
        <f t="shared" si="0"/>
        <v>100</v>
      </c>
      <c r="G18" s="3">
        <v>5</v>
      </c>
      <c r="H18" s="3">
        <v>0</v>
      </c>
      <c r="I18" s="3">
        <v>5</v>
      </c>
      <c r="J18" s="15">
        <f t="shared" si="1"/>
        <v>100</v>
      </c>
    </row>
    <row r="19" spans="1:10" ht="47.25" customHeight="1" x14ac:dyDescent="0.25">
      <c r="A19" s="4" t="s">
        <v>22</v>
      </c>
      <c r="B19" s="26" t="s">
        <v>5</v>
      </c>
      <c r="C19" s="3">
        <v>10</v>
      </c>
      <c r="D19" s="3">
        <v>0</v>
      </c>
      <c r="E19" s="3">
        <v>10</v>
      </c>
      <c r="F19" s="15">
        <f t="shared" si="0"/>
        <v>100</v>
      </c>
      <c r="G19" s="3">
        <v>10</v>
      </c>
      <c r="H19" s="3">
        <v>0</v>
      </c>
      <c r="I19" s="3">
        <v>10</v>
      </c>
      <c r="J19" s="15">
        <f t="shared" si="1"/>
        <v>100</v>
      </c>
    </row>
    <row r="20" spans="1:10" ht="47.25" customHeight="1" x14ac:dyDescent="0.25">
      <c r="A20" s="4" t="s">
        <v>69</v>
      </c>
      <c r="B20" s="26" t="s">
        <v>5</v>
      </c>
      <c r="C20" s="3">
        <v>6</v>
      </c>
      <c r="D20" s="3">
        <v>0</v>
      </c>
      <c r="E20" s="3">
        <v>6</v>
      </c>
      <c r="F20" s="15">
        <f t="shared" si="0"/>
        <v>100</v>
      </c>
      <c r="G20" s="3">
        <v>6</v>
      </c>
      <c r="H20" s="3">
        <v>0</v>
      </c>
      <c r="I20" s="3">
        <v>6</v>
      </c>
      <c r="J20" s="15">
        <f t="shared" si="1"/>
        <v>100</v>
      </c>
    </row>
    <row r="21" spans="1:10" ht="47.25" customHeight="1" x14ac:dyDescent="0.25">
      <c r="A21" s="10" t="s">
        <v>70</v>
      </c>
      <c r="B21" s="27" t="s">
        <v>0</v>
      </c>
      <c r="C21" s="3">
        <v>5</v>
      </c>
      <c r="D21" s="3">
        <v>0</v>
      </c>
      <c r="E21" s="3">
        <v>5</v>
      </c>
      <c r="F21" s="15">
        <f t="shared" ref="F21:F40" si="2">E21/C21*100</f>
        <v>100</v>
      </c>
      <c r="G21" s="3">
        <v>5</v>
      </c>
      <c r="H21" s="3">
        <v>0</v>
      </c>
      <c r="I21" s="3">
        <v>4</v>
      </c>
      <c r="J21" s="15">
        <f t="shared" ref="J21:J40" si="3">I21/G21*100</f>
        <v>80</v>
      </c>
    </row>
    <row r="22" spans="1:10" ht="47.25" customHeight="1" x14ac:dyDescent="0.25">
      <c r="A22" s="4" t="s">
        <v>71</v>
      </c>
      <c r="B22" s="27" t="s">
        <v>0</v>
      </c>
      <c r="C22" s="3">
        <v>5</v>
      </c>
      <c r="D22" s="3">
        <v>0</v>
      </c>
      <c r="E22" s="3">
        <v>2</v>
      </c>
      <c r="F22" s="15">
        <f t="shared" si="2"/>
        <v>40</v>
      </c>
      <c r="G22" s="3">
        <v>5</v>
      </c>
      <c r="H22" s="3">
        <v>0</v>
      </c>
      <c r="I22" s="3">
        <v>5</v>
      </c>
      <c r="J22" s="15">
        <f t="shared" si="3"/>
        <v>100</v>
      </c>
    </row>
    <row r="23" spans="1:10" ht="47.25" customHeight="1" x14ac:dyDescent="0.25">
      <c r="A23" s="4" t="s">
        <v>72</v>
      </c>
      <c r="B23" s="27" t="s">
        <v>0</v>
      </c>
      <c r="C23" s="3">
        <v>4</v>
      </c>
      <c r="D23" s="3">
        <v>0</v>
      </c>
      <c r="E23" s="3">
        <v>4</v>
      </c>
      <c r="F23" s="15">
        <f t="shared" si="2"/>
        <v>100</v>
      </c>
      <c r="G23" s="3">
        <v>4</v>
      </c>
      <c r="H23" s="3">
        <v>0</v>
      </c>
      <c r="I23" s="3">
        <v>4</v>
      </c>
      <c r="J23" s="15">
        <f t="shared" si="3"/>
        <v>100</v>
      </c>
    </row>
    <row r="24" spans="1:10" ht="47.25" customHeight="1" x14ac:dyDescent="0.25">
      <c r="A24" s="4" t="s">
        <v>73</v>
      </c>
      <c r="B24" s="28" t="s">
        <v>5</v>
      </c>
      <c r="C24" s="3">
        <v>3</v>
      </c>
      <c r="D24" s="3">
        <v>0</v>
      </c>
      <c r="E24" s="3">
        <v>3</v>
      </c>
      <c r="F24" s="15">
        <f t="shared" si="2"/>
        <v>100</v>
      </c>
      <c r="G24" s="3">
        <v>3</v>
      </c>
      <c r="H24" s="3">
        <v>0</v>
      </c>
      <c r="I24" s="3">
        <v>3</v>
      </c>
      <c r="J24" s="15">
        <f t="shared" si="3"/>
        <v>100</v>
      </c>
    </row>
    <row r="25" spans="1:10" ht="47.25" customHeight="1" x14ac:dyDescent="0.25">
      <c r="A25" s="4" t="s">
        <v>74</v>
      </c>
      <c r="B25" s="28" t="s">
        <v>5</v>
      </c>
      <c r="C25" s="3">
        <v>4</v>
      </c>
      <c r="D25" s="3">
        <v>0</v>
      </c>
      <c r="E25" s="3">
        <v>4</v>
      </c>
      <c r="F25" s="15">
        <f t="shared" si="2"/>
        <v>100</v>
      </c>
      <c r="G25" s="3">
        <v>4</v>
      </c>
      <c r="H25" s="3">
        <v>0</v>
      </c>
      <c r="I25" s="3">
        <v>4</v>
      </c>
      <c r="J25" s="15">
        <f t="shared" si="3"/>
        <v>100</v>
      </c>
    </row>
    <row r="26" spans="1:10" ht="47.25" customHeight="1" x14ac:dyDescent="0.25">
      <c r="A26" s="4" t="s">
        <v>75</v>
      </c>
      <c r="B26" s="28" t="s">
        <v>5</v>
      </c>
      <c r="C26" s="3">
        <v>2</v>
      </c>
      <c r="D26" s="3">
        <v>0</v>
      </c>
      <c r="E26" s="3">
        <v>2</v>
      </c>
      <c r="F26" s="15">
        <f t="shared" si="2"/>
        <v>100</v>
      </c>
      <c r="G26" s="3">
        <v>2</v>
      </c>
      <c r="H26" s="3">
        <v>0</v>
      </c>
      <c r="I26" s="3">
        <v>2</v>
      </c>
      <c r="J26" s="15">
        <f t="shared" si="3"/>
        <v>100</v>
      </c>
    </row>
    <row r="27" spans="1:10" ht="47.25" customHeight="1" x14ac:dyDescent="0.25">
      <c r="A27" s="4" t="s">
        <v>76</v>
      </c>
      <c r="B27" s="28" t="s">
        <v>5</v>
      </c>
      <c r="C27" s="3">
        <v>8</v>
      </c>
      <c r="D27" s="3">
        <v>0</v>
      </c>
      <c r="E27" s="3">
        <v>5</v>
      </c>
      <c r="F27" s="15">
        <f t="shared" si="2"/>
        <v>62.5</v>
      </c>
      <c r="G27" s="3">
        <v>7</v>
      </c>
      <c r="H27" s="3">
        <v>0</v>
      </c>
      <c r="I27" s="3">
        <v>4</v>
      </c>
      <c r="J27" s="15">
        <f t="shared" si="3"/>
        <v>57.142857142857139</v>
      </c>
    </row>
    <row r="28" spans="1:10" ht="47.25" customHeight="1" x14ac:dyDescent="0.25">
      <c r="A28" s="4" t="s">
        <v>77</v>
      </c>
      <c r="B28" s="28" t="s">
        <v>5</v>
      </c>
      <c r="C28" s="3">
        <v>9</v>
      </c>
      <c r="D28" s="3">
        <v>0</v>
      </c>
      <c r="E28" s="3">
        <v>9</v>
      </c>
      <c r="F28" s="15">
        <f t="shared" si="2"/>
        <v>100</v>
      </c>
      <c r="G28" s="3">
        <v>9</v>
      </c>
      <c r="H28" s="3">
        <v>0</v>
      </c>
      <c r="I28" s="3">
        <v>8</v>
      </c>
      <c r="J28" s="15">
        <f t="shared" si="3"/>
        <v>88.888888888888886</v>
      </c>
    </row>
    <row r="29" spans="1:10" ht="47.25" customHeight="1" x14ac:dyDescent="0.25">
      <c r="A29" s="4" t="s">
        <v>78</v>
      </c>
      <c r="B29" s="26" t="s">
        <v>5</v>
      </c>
      <c r="C29" s="3">
        <v>9</v>
      </c>
      <c r="D29" s="3">
        <v>1</v>
      </c>
      <c r="E29" s="3">
        <v>4</v>
      </c>
      <c r="F29" s="15">
        <f t="shared" si="2"/>
        <v>44.444444444444443</v>
      </c>
      <c r="G29" s="3">
        <v>8</v>
      </c>
      <c r="H29" s="3">
        <v>0</v>
      </c>
      <c r="I29" s="3">
        <v>3</v>
      </c>
      <c r="J29" s="15">
        <f t="shared" si="3"/>
        <v>37.5</v>
      </c>
    </row>
    <row r="30" spans="1:10" ht="47.25" customHeight="1" x14ac:dyDescent="0.25">
      <c r="A30" s="4" t="s">
        <v>79</v>
      </c>
      <c r="B30" s="26" t="s">
        <v>5</v>
      </c>
      <c r="C30" s="3">
        <v>0</v>
      </c>
      <c r="D30" s="3">
        <v>0</v>
      </c>
      <c r="E30" s="3">
        <v>0</v>
      </c>
      <c r="F30" s="15" t="e">
        <f t="shared" si="2"/>
        <v>#DIV/0!</v>
      </c>
      <c r="G30" s="3">
        <v>11</v>
      </c>
      <c r="H30" s="3">
        <v>0</v>
      </c>
      <c r="I30" s="3">
        <v>11</v>
      </c>
      <c r="J30" s="15">
        <f t="shared" si="3"/>
        <v>100</v>
      </c>
    </row>
    <row r="31" spans="1:10" ht="47.25" customHeight="1" x14ac:dyDescent="0.25">
      <c r="A31" s="4" t="s">
        <v>80</v>
      </c>
      <c r="B31" s="26" t="s">
        <v>5</v>
      </c>
      <c r="C31" s="3">
        <v>7</v>
      </c>
      <c r="D31" s="3">
        <v>1</v>
      </c>
      <c r="E31" s="3">
        <v>5</v>
      </c>
      <c r="F31" s="15">
        <f t="shared" si="2"/>
        <v>71.428571428571431</v>
      </c>
      <c r="G31" s="3">
        <v>6</v>
      </c>
      <c r="H31" s="3">
        <v>0</v>
      </c>
      <c r="I31" s="3">
        <v>3</v>
      </c>
      <c r="J31" s="15">
        <f t="shared" si="3"/>
        <v>50</v>
      </c>
    </row>
    <row r="32" spans="1:10" ht="47.25" customHeight="1" x14ac:dyDescent="0.25">
      <c r="A32" s="4" t="s">
        <v>81</v>
      </c>
      <c r="B32" s="26" t="s">
        <v>5</v>
      </c>
      <c r="C32" s="3">
        <v>6</v>
      </c>
      <c r="D32" s="3">
        <v>0</v>
      </c>
      <c r="E32" s="3">
        <v>6</v>
      </c>
      <c r="F32" s="15">
        <f t="shared" si="2"/>
        <v>100</v>
      </c>
      <c r="G32" s="3">
        <v>6</v>
      </c>
      <c r="H32" s="3">
        <v>0</v>
      </c>
      <c r="I32" s="3">
        <v>5</v>
      </c>
      <c r="J32" s="15">
        <f t="shared" si="3"/>
        <v>83.333333333333343</v>
      </c>
    </row>
    <row r="33" spans="1:10" ht="47.25" customHeight="1" x14ac:dyDescent="0.25">
      <c r="A33" s="4" t="s">
        <v>30</v>
      </c>
      <c r="B33" s="26" t="s">
        <v>5</v>
      </c>
      <c r="C33" s="3">
        <v>8</v>
      </c>
      <c r="D33" s="3">
        <v>1</v>
      </c>
      <c r="E33" s="3">
        <v>6</v>
      </c>
      <c r="F33" s="15">
        <f t="shared" si="2"/>
        <v>75</v>
      </c>
      <c r="G33" s="3">
        <v>7</v>
      </c>
      <c r="H33" s="3">
        <v>0</v>
      </c>
      <c r="I33" s="3">
        <v>7</v>
      </c>
      <c r="J33" s="15">
        <f t="shared" si="3"/>
        <v>100</v>
      </c>
    </row>
    <row r="34" spans="1:10" ht="47.25" customHeight="1" x14ac:dyDescent="0.25">
      <c r="A34" s="4" t="s">
        <v>82</v>
      </c>
      <c r="B34" s="26" t="s">
        <v>5</v>
      </c>
      <c r="C34" s="3">
        <v>5</v>
      </c>
      <c r="D34" s="3">
        <v>0</v>
      </c>
      <c r="E34" s="3">
        <v>5</v>
      </c>
      <c r="F34" s="15">
        <f t="shared" si="2"/>
        <v>100</v>
      </c>
      <c r="G34" s="3">
        <v>5</v>
      </c>
      <c r="H34" s="3">
        <v>0</v>
      </c>
      <c r="I34" s="3">
        <v>5</v>
      </c>
      <c r="J34" s="15">
        <f t="shared" si="3"/>
        <v>100</v>
      </c>
    </row>
    <row r="35" spans="1:10" ht="47.25" customHeight="1" x14ac:dyDescent="0.25">
      <c r="A35" s="4" t="s">
        <v>83</v>
      </c>
      <c r="B35" s="26" t="s">
        <v>5</v>
      </c>
      <c r="C35" s="3">
        <v>7</v>
      </c>
      <c r="D35" s="3">
        <v>0</v>
      </c>
      <c r="E35" s="3">
        <v>7</v>
      </c>
      <c r="F35" s="15">
        <f t="shared" si="2"/>
        <v>100</v>
      </c>
      <c r="G35" s="3">
        <v>7</v>
      </c>
      <c r="H35" s="3">
        <v>0</v>
      </c>
      <c r="I35" s="3">
        <v>7</v>
      </c>
      <c r="J35" s="15">
        <f t="shared" si="3"/>
        <v>100</v>
      </c>
    </row>
    <row r="36" spans="1:10" ht="47.25" customHeight="1" x14ac:dyDescent="0.25">
      <c r="A36" s="4" t="s">
        <v>84</v>
      </c>
      <c r="B36" s="26" t="s">
        <v>5</v>
      </c>
      <c r="C36" s="3">
        <v>6</v>
      </c>
      <c r="D36" s="3">
        <v>0</v>
      </c>
      <c r="E36" s="3">
        <v>6</v>
      </c>
      <c r="F36" s="15">
        <f t="shared" si="2"/>
        <v>100</v>
      </c>
      <c r="G36" s="3">
        <v>6</v>
      </c>
      <c r="H36" s="3">
        <v>0</v>
      </c>
      <c r="I36" s="3">
        <v>6</v>
      </c>
      <c r="J36" s="15">
        <f t="shared" si="3"/>
        <v>100</v>
      </c>
    </row>
    <row r="37" spans="1:10" ht="47.25" customHeight="1" x14ac:dyDescent="0.25">
      <c r="A37" s="4" t="s">
        <v>85</v>
      </c>
      <c r="B37" s="26" t="s">
        <v>5</v>
      </c>
      <c r="C37" s="3">
        <v>7</v>
      </c>
      <c r="D37" s="3">
        <v>0</v>
      </c>
      <c r="E37" s="3">
        <v>7</v>
      </c>
      <c r="F37" s="15">
        <f t="shared" si="2"/>
        <v>100</v>
      </c>
      <c r="G37" s="3">
        <v>7</v>
      </c>
      <c r="H37" s="3">
        <v>0</v>
      </c>
      <c r="I37" s="3">
        <v>7</v>
      </c>
      <c r="J37" s="15">
        <f t="shared" si="3"/>
        <v>100</v>
      </c>
    </row>
    <row r="38" spans="1:10" ht="47.25" customHeight="1" x14ac:dyDescent="0.25">
      <c r="A38" s="4" t="s">
        <v>86</v>
      </c>
      <c r="B38" s="26" t="s">
        <v>5</v>
      </c>
      <c r="C38" s="3">
        <v>10</v>
      </c>
      <c r="D38" s="3">
        <v>0</v>
      </c>
      <c r="E38" s="3">
        <v>6</v>
      </c>
      <c r="F38" s="15">
        <f t="shared" si="2"/>
        <v>60</v>
      </c>
      <c r="G38" s="3">
        <v>10</v>
      </c>
      <c r="H38" s="3">
        <v>0</v>
      </c>
      <c r="I38" s="3">
        <v>9</v>
      </c>
      <c r="J38" s="15">
        <f t="shared" si="3"/>
        <v>90</v>
      </c>
    </row>
    <row r="39" spans="1:10" ht="47.25" customHeight="1" x14ac:dyDescent="0.25">
      <c r="A39" s="4" t="s">
        <v>87</v>
      </c>
      <c r="B39" s="26" t="s">
        <v>5</v>
      </c>
      <c r="C39" s="3">
        <v>0</v>
      </c>
      <c r="D39" s="3">
        <v>0</v>
      </c>
      <c r="E39" s="3">
        <v>0</v>
      </c>
      <c r="F39" s="15" t="e">
        <f t="shared" si="2"/>
        <v>#DIV/0!</v>
      </c>
      <c r="G39" s="3">
        <v>3</v>
      </c>
      <c r="H39" s="3">
        <v>0</v>
      </c>
      <c r="I39" s="3">
        <v>3</v>
      </c>
      <c r="J39" s="15">
        <f t="shared" si="3"/>
        <v>100</v>
      </c>
    </row>
    <row r="40" spans="1:10" x14ac:dyDescent="0.25">
      <c r="A40" s="18" t="s">
        <v>44</v>
      </c>
      <c r="B40" s="17"/>
      <c r="C40" s="3">
        <f>SUM(C4:C39)</f>
        <v>259</v>
      </c>
      <c r="D40" s="3">
        <f>SUM(D4:D39)</f>
        <v>3</v>
      </c>
      <c r="E40" s="3">
        <f>SUM(E4:E39)</f>
        <v>230</v>
      </c>
      <c r="F40" s="15">
        <f t="shared" si="2"/>
        <v>88.803088803088798</v>
      </c>
      <c r="G40" s="3">
        <f>SUM(G4:G39)</f>
        <v>272</v>
      </c>
      <c r="H40" s="3">
        <f>SUM(H4:H39)</f>
        <v>0</v>
      </c>
      <c r="I40" s="3">
        <f>SUM(I4:I39)</f>
        <v>249</v>
      </c>
      <c r="J40" s="15">
        <f t="shared" si="3"/>
        <v>91.544117647058826</v>
      </c>
    </row>
  </sheetData>
  <mergeCells count="5">
    <mergeCell ref="A1:J1"/>
    <mergeCell ref="A2:A3"/>
    <mergeCell ref="B2:B3"/>
    <mergeCell ref="C2:F2"/>
    <mergeCell ref="G2:J2"/>
  </mergeCell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ГИА 2023 очка, вечерка лето</vt:lpstr>
      <vt:lpstr>ГИА 2023 заочка лето</vt:lpstr>
      <vt:lpstr>ГИА 2022 магистры зима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Приходько Елена Владимировна</dc:creator>
  <cp:lastModifiedBy>Приходько Елена Владимировна</cp:lastModifiedBy>
  <cp:lastPrinted>2023-04-14T10:05:03Z</cp:lastPrinted>
  <dcterms:created xsi:type="dcterms:W3CDTF">2015-06-05T18:19:34Z</dcterms:created>
  <dcterms:modified xsi:type="dcterms:W3CDTF">2023-10-24T05:30:07Z</dcterms:modified>
</cp:coreProperties>
</file>